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7095" windowHeight="8730" activeTab="0"/>
  </bookViews>
  <sheets>
    <sheet name="ПрайсBofill" sheetId="1" r:id="rId1"/>
  </sheets>
  <definedNames>
    <definedName name="_xlnm._FilterDatabase" localSheetId="0" hidden="1">'ПрайсBofill'!$B$11:$D$487</definedName>
  </definedNames>
  <calcPr fullCalcOnLoad="1"/>
</workbook>
</file>

<file path=xl/sharedStrings.xml><?xml version="1.0" encoding="utf-8"?>
<sst xmlns="http://schemas.openxmlformats.org/spreadsheetml/2006/main" count="901" uniqueCount="837">
  <si>
    <t>Т1802500</t>
  </si>
  <si>
    <t>Труба TI *180/250</t>
  </si>
  <si>
    <t>Т1805000</t>
  </si>
  <si>
    <t>Труба TI *180/500</t>
  </si>
  <si>
    <t>Т2001000</t>
  </si>
  <si>
    <t>Труба TI *200/1000</t>
  </si>
  <si>
    <t>Т2002500</t>
  </si>
  <si>
    <t>Труба TI *200/250</t>
  </si>
  <si>
    <t>Т2005000</t>
  </si>
  <si>
    <t>Труба TI *200/500</t>
  </si>
  <si>
    <t>Т2501000</t>
  </si>
  <si>
    <t>Труба TI *250/1000</t>
  </si>
  <si>
    <t>T2502500</t>
  </si>
  <si>
    <t>Труба TI *250/250</t>
  </si>
  <si>
    <t>Т2505000</t>
  </si>
  <si>
    <t>Труба TI *250/500</t>
  </si>
  <si>
    <t xml:space="preserve">Труба с термометром TPSP </t>
  </si>
  <si>
    <t>ТТ2000ст</t>
  </si>
  <si>
    <t>Труба с термометром TPSP *200</t>
  </si>
  <si>
    <t>Фартук VSP</t>
  </si>
  <si>
    <t>Ф0800000</t>
  </si>
  <si>
    <t>Фартук VSP *080</t>
  </si>
  <si>
    <t>Ф1100000</t>
  </si>
  <si>
    <t>Фартук VSP *110</t>
  </si>
  <si>
    <t>Ф1200000</t>
  </si>
  <si>
    <t>Фартук VSP *120</t>
  </si>
  <si>
    <t>Ф1250000</t>
  </si>
  <si>
    <t>Фартук VSP *125</t>
  </si>
  <si>
    <t>Ф1300000</t>
  </si>
  <si>
    <t>Фартук VSP *130</t>
  </si>
  <si>
    <t>Ф1400000</t>
  </si>
  <si>
    <t>Фартук VSP *140</t>
  </si>
  <si>
    <t>Ф1500000</t>
  </si>
  <si>
    <t>Фартук VSP *150</t>
  </si>
  <si>
    <t>Ф1750000</t>
  </si>
  <si>
    <t>Фартук VSP *175</t>
  </si>
  <si>
    <t>Ф1800000</t>
  </si>
  <si>
    <t>Фартук VSP *180</t>
  </si>
  <si>
    <t>Ф2000000</t>
  </si>
  <si>
    <t>Фартук VSP *200</t>
  </si>
  <si>
    <t>Ф2500000</t>
  </si>
  <si>
    <t>Фартук VSP *250</t>
  </si>
  <si>
    <t>Хомут настенный BMSP</t>
  </si>
  <si>
    <t>Х0800000</t>
  </si>
  <si>
    <t>Хомут настенный BMSP * 80</t>
  </si>
  <si>
    <t>Х1000000</t>
  </si>
  <si>
    <t>Хомут настенный BMSP *100</t>
  </si>
  <si>
    <t>Х1100000</t>
  </si>
  <si>
    <t>Хомут настенный BMSP *110</t>
  </si>
  <si>
    <t>Х1250000</t>
  </si>
  <si>
    <t>Хомут настенный BMSP *125</t>
  </si>
  <si>
    <t>Х1300000</t>
  </si>
  <si>
    <t>Хомут настенный BMSP *130</t>
  </si>
  <si>
    <t>Х1400000</t>
  </si>
  <si>
    <t>Хомут настенный BMSP *140</t>
  </si>
  <si>
    <t>Х1500000</t>
  </si>
  <si>
    <t>Хомут настенный BMSP *150</t>
  </si>
  <si>
    <t>Х1750000</t>
  </si>
  <si>
    <t>Хомут настенный BMSP *175</t>
  </si>
  <si>
    <t>Х1800000</t>
  </si>
  <si>
    <t>Хомут настенный BMSP *180</t>
  </si>
  <si>
    <t>Х2000000</t>
  </si>
  <si>
    <t>Хомут настенный BMSP *200</t>
  </si>
  <si>
    <t>Х2500000</t>
  </si>
  <si>
    <t>Хомут настенный BMSP *250</t>
  </si>
  <si>
    <t xml:space="preserve">Хомут с шурупом AI </t>
  </si>
  <si>
    <t>ХШ080000</t>
  </si>
  <si>
    <t>Хомут с шурупом AI * 80</t>
  </si>
  <si>
    <t>ХШ100000</t>
  </si>
  <si>
    <t>Хомут с шурупом AI *100</t>
  </si>
  <si>
    <t>ХШ110000</t>
  </si>
  <si>
    <t>Хомут с шурупом AI *110</t>
  </si>
  <si>
    <t>ХШ125000</t>
  </si>
  <si>
    <t>Хомут с шурупом AI *125</t>
  </si>
  <si>
    <t>ХШ130000</t>
  </si>
  <si>
    <t>Хомут с шурупом AI *130</t>
  </si>
  <si>
    <t>ХШ140000</t>
  </si>
  <si>
    <t>Хомут с шурупом AI *140</t>
  </si>
  <si>
    <t>ХШ150000</t>
  </si>
  <si>
    <t>Хомут с шурупом AI *150</t>
  </si>
  <si>
    <t>ХШ175000</t>
  </si>
  <si>
    <t>Хомут с шурупом AI *175</t>
  </si>
  <si>
    <t>ХШ180000</t>
  </si>
  <si>
    <t>Хомут с шурупом AI *180</t>
  </si>
  <si>
    <t>ХШ200000</t>
  </si>
  <si>
    <t>Хомут с шурупом AI *200</t>
  </si>
  <si>
    <t>ХШ250000</t>
  </si>
  <si>
    <t>Хомут с шурупом AI *250</t>
  </si>
  <si>
    <t>Хомут трубный BRIUE</t>
  </si>
  <si>
    <t>ХТ080000</t>
  </si>
  <si>
    <t>Хомут трубный BRIUE * 80</t>
  </si>
  <si>
    <t>ХТ100000</t>
  </si>
  <si>
    <t>Хомут трубный BRIUE *100</t>
  </si>
  <si>
    <t>ХТ110000</t>
  </si>
  <si>
    <t>Хомут трубный BRIUE *110</t>
  </si>
  <si>
    <t>ХТ120000</t>
  </si>
  <si>
    <t>Хомут трубный BRIUE *120</t>
  </si>
  <si>
    <t>ХТ125000</t>
  </si>
  <si>
    <t>Хомут трубный BRIUE *125</t>
  </si>
  <si>
    <t>ХТ130000</t>
  </si>
  <si>
    <t>Хомут трубный BRIUE *130</t>
  </si>
  <si>
    <t>ХТ140000</t>
  </si>
  <si>
    <t>Хомут трубный BRIUE *140</t>
  </si>
  <si>
    <t>ХТ150000</t>
  </si>
  <si>
    <t>Хомут трубный BRIUE *150</t>
  </si>
  <si>
    <t>ХТ175000</t>
  </si>
  <si>
    <t>Хомут трубный BRIUE *175</t>
  </si>
  <si>
    <t>ХТ180000</t>
  </si>
  <si>
    <t>Хомут трубный BRIUE *180</t>
  </si>
  <si>
    <t>ХТ200000</t>
  </si>
  <si>
    <t>Хомут трубный BRIUE *200</t>
  </si>
  <si>
    <t>ХТ250000</t>
  </si>
  <si>
    <t>Хомут трубный BRIUE *250</t>
  </si>
  <si>
    <t>Шибер оцинкованный</t>
  </si>
  <si>
    <t>ШО125ст</t>
  </si>
  <si>
    <t>Шибер оцинк. *125</t>
  </si>
  <si>
    <t>ШО175ст</t>
  </si>
  <si>
    <t>Шибер оцинк. *175</t>
  </si>
  <si>
    <t xml:space="preserve">Гибкий газоход </t>
  </si>
  <si>
    <t>ГГ80000</t>
  </si>
  <si>
    <t>Гибкий газоход LISFLEX * 80 (30м в бухте)</t>
  </si>
  <si>
    <t>ГГ100000</t>
  </si>
  <si>
    <t>Гибкий газоход LISFLEX *100 (30м в бухте)</t>
  </si>
  <si>
    <t>ГГ125000</t>
  </si>
  <si>
    <t>Гибкий газоход LISFLEX *125 (30м в бухте)</t>
  </si>
  <si>
    <t>ГГ130000</t>
  </si>
  <si>
    <t>Гибкий газоход LISFLEX *130 (30м в бухте)</t>
  </si>
  <si>
    <t>ГГ140000</t>
  </si>
  <si>
    <t>Гибкий газоход LISFLEX *140 (30м в бухте)</t>
  </si>
  <si>
    <t>ГГ150000</t>
  </si>
  <si>
    <t>Гибкий газоход LISFLEX *150 (30м в бухте)</t>
  </si>
  <si>
    <t>ГГ175000</t>
  </si>
  <si>
    <t>Гибкий газоход LISFLEX *175 (20м в бухте)</t>
  </si>
  <si>
    <t>ГГ180000</t>
  </si>
  <si>
    <t>Гибкий газоход LISFLEX *180 (20м в бухте)</t>
  </si>
  <si>
    <t>ГГ200000</t>
  </si>
  <si>
    <t>Гибкий газоход LISFLEX *200 (20м в бухте)</t>
  </si>
  <si>
    <t>ГГ250000</t>
  </si>
  <si>
    <t>Гибкий газоход LISFLEX *250 (15м в бухте)</t>
  </si>
  <si>
    <t>ГГ300000</t>
  </si>
  <si>
    <t>Гибкий газоход LISFLEX *300 (10м в бухте)</t>
  </si>
  <si>
    <t>ДЫМОХОДЫ</t>
  </si>
  <si>
    <t>Дымоход нержавеющий одинарный</t>
  </si>
  <si>
    <t>Цена у.е.</t>
  </si>
  <si>
    <t>Цена розничная,руб.</t>
  </si>
  <si>
    <t>Курс,у.е.</t>
  </si>
  <si>
    <t>по запросу</t>
  </si>
  <si>
    <t>Кол-во</t>
  </si>
  <si>
    <t>Стоимость, руб</t>
  </si>
  <si>
    <t>ООО «ТермоШтурм»                                     т. 8 (495) 504-22-48                                            127644 г. Москва ул. Вагоноремонтная, 10   www.bestboilers.ru                                        Email: post@bestboilers.ru</t>
  </si>
  <si>
    <t>Стоимость итого:</t>
  </si>
  <si>
    <t>Адаптер</t>
  </si>
  <si>
    <t>Код</t>
  </si>
  <si>
    <t>Наименование</t>
  </si>
  <si>
    <t>ASD_80</t>
  </si>
  <si>
    <t>Адаптер ASD *080</t>
  </si>
  <si>
    <t>ASD_125</t>
  </si>
  <si>
    <t>Адаптер ASD *125</t>
  </si>
  <si>
    <t>ASD_150</t>
  </si>
  <si>
    <t>Адаптер ASD *150</t>
  </si>
  <si>
    <t>ASD_175</t>
  </si>
  <si>
    <t>Адаптер ASD *175</t>
  </si>
  <si>
    <t>ASD_200</t>
  </si>
  <si>
    <t>Адаптер ASD *200</t>
  </si>
  <si>
    <t>ASD_250</t>
  </si>
  <si>
    <t>Адаптер ASD *250</t>
  </si>
  <si>
    <t>Гильза М/MMI</t>
  </si>
  <si>
    <t>ГМ080000</t>
  </si>
  <si>
    <t>Гильза М/MMI * 80</t>
  </si>
  <si>
    <t>ГМ100000</t>
  </si>
  <si>
    <t>Гильза М/MMI *100</t>
  </si>
  <si>
    <t>ГМ110000</t>
  </si>
  <si>
    <t>Гильза М/MMI *110</t>
  </si>
  <si>
    <t>ГМ125000</t>
  </si>
  <si>
    <t>Гильза М/MMI *125</t>
  </si>
  <si>
    <t>ГМ130000</t>
  </si>
  <si>
    <t>Гильза М/MMI *130</t>
  </si>
  <si>
    <t>ГМ140000</t>
  </si>
  <si>
    <t>Гильза М/MMI *140</t>
  </si>
  <si>
    <t>ГМ150000</t>
  </si>
  <si>
    <t>Гильза М/MMI *150</t>
  </si>
  <si>
    <t>ГМ175000</t>
  </si>
  <si>
    <t>Гильза М/MMI *175</t>
  </si>
  <si>
    <t>ГМ180000</t>
  </si>
  <si>
    <t>Гильза М/MMI *180</t>
  </si>
  <si>
    <t>ГМ200000</t>
  </si>
  <si>
    <t>Гильза М/MMI *200</t>
  </si>
  <si>
    <t>ГМ250000</t>
  </si>
  <si>
    <t>Гильза М/MMI *250</t>
  </si>
  <si>
    <t>ГП080000</t>
  </si>
  <si>
    <t>Гильза П/MMI * 80</t>
  </si>
  <si>
    <t>ГП100000</t>
  </si>
  <si>
    <t>Гильза П/MMI *100</t>
  </si>
  <si>
    <t>ГП110000</t>
  </si>
  <si>
    <t>Гильза П/MMI *110</t>
  </si>
  <si>
    <t>ГП120000</t>
  </si>
  <si>
    <t>Гильза П/MMI *120</t>
  </si>
  <si>
    <t>ГП125000</t>
  </si>
  <si>
    <t>Гильза П/MMI *125</t>
  </si>
  <si>
    <t>ГП130000</t>
  </si>
  <si>
    <t>Гильза П/MMI *130</t>
  </si>
  <si>
    <t>ГП140000</t>
  </si>
  <si>
    <t>Гильза П/MMI *140</t>
  </si>
  <si>
    <t>ГП150000</t>
  </si>
  <si>
    <t>Гильза П/MMI *150</t>
  </si>
  <si>
    <t>ГП160000ст</t>
  </si>
  <si>
    <t>Гильза П/MMI *160</t>
  </si>
  <si>
    <t>ГП175000</t>
  </si>
  <si>
    <t>Гильза П/MMI *175</t>
  </si>
  <si>
    <t>ГП180000</t>
  </si>
  <si>
    <t>Гильза П/MMI *180</t>
  </si>
  <si>
    <t>ГП200000</t>
  </si>
  <si>
    <t>Гильза П/MMI *200</t>
  </si>
  <si>
    <t>ГП250000</t>
  </si>
  <si>
    <t>Гильза П/MMI *250</t>
  </si>
  <si>
    <t>Дефлектор BEXI</t>
  </si>
  <si>
    <t>Д1000000</t>
  </si>
  <si>
    <t>Дефлектор BEXI №1 (80-100)</t>
  </si>
  <si>
    <t>Д2000000</t>
  </si>
  <si>
    <t>Дефлектор BEXI №2 (110-130)</t>
  </si>
  <si>
    <t>Д3000000</t>
  </si>
  <si>
    <t>Дефлектор BEXI №3 (140-160)</t>
  </si>
  <si>
    <t>Д4000000</t>
  </si>
  <si>
    <t>Дефлектор BEXI №4 (175-200)</t>
  </si>
  <si>
    <t>Дефлектор BI</t>
  </si>
  <si>
    <t>ДМ100000</t>
  </si>
  <si>
    <t>Дефлектор BI *100</t>
  </si>
  <si>
    <t>ДМ150000</t>
  </si>
  <si>
    <t>Дефлектор BI *150</t>
  </si>
  <si>
    <t>ДМ175000</t>
  </si>
  <si>
    <t>Дефлектор BI *175</t>
  </si>
  <si>
    <t>ДМ200000</t>
  </si>
  <si>
    <t>Дефлектор BI *200</t>
  </si>
  <si>
    <t>ДМ250000</t>
  </si>
  <si>
    <t>Дефлектор BI *250</t>
  </si>
  <si>
    <t>ДВ125000</t>
  </si>
  <si>
    <t>Дефлектор вращающийся BEI *125</t>
  </si>
  <si>
    <t>ДВ150000</t>
  </si>
  <si>
    <t>Дефлектор вращающийся BEI *150</t>
  </si>
  <si>
    <t>ДВ175000</t>
  </si>
  <si>
    <t>Дефлектор вращающийся BEI *175</t>
  </si>
  <si>
    <t>ДВ200000</t>
  </si>
  <si>
    <t>Дефлектор вращающийся BEI *200</t>
  </si>
  <si>
    <t>ДВ250000</t>
  </si>
  <si>
    <t>Дефлектор вращающийся BEI *250</t>
  </si>
  <si>
    <t>Заглушка - конденсатоотводчик PRSP /TTI/</t>
  </si>
  <si>
    <t>З0800000</t>
  </si>
  <si>
    <t>Заглушка - конденсатоотводчик PRSP /TTI/ * 80</t>
  </si>
  <si>
    <t>З1000000</t>
  </si>
  <si>
    <t>Заглушка - конденсатоотводчик PRSP /TTI/ *100</t>
  </si>
  <si>
    <t>З1100000</t>
  </si>
  <si>
    <t>Заглушка - конденсатоотводчик PRSP /TTI/ *110</t>
  </si>
  <si>
    <t>З1250000</t>
  </si>
  <si>
    <t>Заглушка - конденсатоотводчик PRSP /TTI/ *125</t>
  </si>
  <si>
    <t>З1300000</t>
  </si>
  <si>
    <t>Заглушка - конденсатоотводчик PRSP /TTI/ *130</t>
  </si>
  <si>
    <t>З1400000</t>
  </si>
  <si>
    <t>Заглушка - конденсатоотводчик PRSP /TTI/ *140</t>
  </si>
  <si>
    <t>З1500000</t>
  </si>
  <si>
    <t>Заглушка - конденсатоотводчик PRSP /TTI/ *150</t>
  </si>
  <si>
    <t>З1750000</t>
  </si>
  <si>
    <t>Заглушка - конденсатоотводчик PRSP /TTI/ *175</t>
  </si>
  <si>
    <t>З1800000</t>
  </si>
  <si>
    <t>Заглушка - конденсатоотводчик PRSP /TTI/ *180</t>
  </si>
  <si>
    <t>З2000000</t>
  </si>
  <si>
    <t>Заглушка - конденсатоотводчик PRSP /TTI/ *200</t>
  </si>
  <si>
    <t>З2500000</t>
  </si>
  <si>
    <t>Заглушка - конденсатоотводчик PRSP /TTI/ *250</t>
  </si>
  <si>
    <t>Заглушка - конденсатоотводчик PRSP/TMM/</t>
  </si>
  <si>
    <t>ЗТММ1100</t>
  </si>
  <si>
    <t>Заглушка - конденсатоотводчик PRSP/TMM/*110</t>
  </si>
  <si>
    <t>ЗТММ1200</t>
  </si>
  <si>
    <t>Дефлектор вращающийся BEI - поставляется под заказ!</t>
  </si>
  <si>
    <t>Заглушка - конденсатоотводчик PRSP/TMM/*120</t>
  </si>
  <si>
    <t>ЗТММ1250</t>
  </si>
  <si>
    <t>Заглушка - конденсатоотводчик PRSP/TMM/*125</t>
  </si>
  <si>
    <t>ЗТММ1300</t>
  </si>
  <si>
    <t>Заглушка - конденсатоотводчик PRSP/TMM/*130</t>
  </si>
  <si>
    <t>ЗТММ1400</t>
  </si>
  <si>
    <t>Заглушка - конденсатоотводчик PRSP/TMM/*140</t>
  </si>
  <si>
    <t>ЗТММ1500</t>
  </si>
  <si>
    <t>Заглушка - конденсатоотводчик PRSP/TMM/*150</t>
  </si>
  <si>
    <t>ЗТММ1750</t>
  </si>
  <si>
    <t>Заглушка - конденсатоотводчик PRSP/TMM/*175</t>
  </si>
  <si>
    <t>ЗТММ1800</t>
  </si>
  <si>
    <t>Заглушка - конденсатоотводчик PRSP/TMM/*180</t>
  </si>
  <si>
    <t>ЗТММ2000</t>
  </si>
  <si>
    <t>Заглушка - конденсатоотводчик PRSP/TMM/*200</t>
  </si>
  <si>
    <t>ЗТММ2500</t>
  </si>
  <si>
    <t>Заглушка - конденсатоотводчик PRSP/TMM/*250</t>
  </si>
  <si>
    <t>Заглушка - ревизия TAPIN (TTI, M)</t>
  </si>
  <si>
    <t>ЗР100000</t>
  </si>
  <si>
    <t>Заглушка - ревизия TAPIN*100 (TTI, M)</t>
  </si>
  <si>
    <t>ЗР125000</t>
  </si>
  <si>
    <t>Заглушка - ревизия TAPIN*125 (TTI, М)</t>
  </si>
  <si>
    <t>ЗР130000</t>
  </si>
  <si>
    <t>Заглушка - ревизия TAPIN*130 (TTI, М)</t>
  </si>
  <si>
    <t>ЗР140000</t>
  </si>
  <si>
    <t>Заглушка - ревизия TAPIN*140 (TTI, М)</t>
  </si>
  <si>
    <t>ЗР150000</t>
  </si>
  <si>
    <t>Заглушка - ревизия TAPIN*150 (TTI, М)</t>
  </si>
  <si>
    <t>ЗР175000</t>
  </si>
  <si>
    <t>Заглушка - ревизия TAPIN*175 (TTI, М)</t>
  </si>
  <si>
    <t>ЗР180000</t>
  </si>
  <si>
    <t>Заглушка - ревизия TAPIN*180 (TTI, М)</t>
  </si>
  <si>
    <t>ЗР200000</t>
  </si>
  <si>
    <t>Заглушка - ревизия TAPIN*200 (TTI, М)</t>
  </si>
  <si>
    <t>ЗР250000</t>
  </si>
  <si>
    <t>Заглушка - ревизия TAPIN*250 (TTI, М)</t>
  </si>
  <si>
    <t>Основа дымохода CASP</t>
  </si>
  <si>
    <t>ОД110450</t>
  </si>
  <si>
    <t>Основа дымохода CASP *110/45гр.</t>
  </si>
  <si>
    <t>ОД125450</t>
  </si>
  <si>
    <t>Основа дымохода CASP *125/45 гр.</t>
  </si>
  <si>
    <t>ОД130450~</t>
  </si>
  <si>
    <t>Основа дымохода CASP *130/45 гр.</t>
  </si>
  <si>
    <t>ОД150450</t>
  </si>
  <si>
    <t>Основа дымохода CASP *150/45 гр.</t>
  </si>
  <si>
    <t>ОД175450</t>
  </si>
  <si>
    <t>Основа дымохода CASP *175/45 гр.</t>
  </si>
  <si>
    <t>ОД180450~</t>
  </si>
  <si>
    <t>Основа дымохода CASP *180/45 гр.</t>
  </si>
  <si>
    <t>ОД200450</t>
  </si>
  <si>
    <t>Основа дымохода CASP *200/45 гр.</t>
  </si>
  <si>
    <t>Отвод CI</t>
  </si>
  <si>
    <t>О0804500</t>
  </si>
  <si>
    <t>Отвод CI * 80/45 гр.</t>
  </si>
  <si>
    <t>О0809000</t>
  </si>
  <si>
    <t>Отвод CI * 80/90 гр.</t>
  </si>
  <si>
    <t>О1004500</t>
  </si>
  <si>
    <t>Отвод CI *100/45 гр.</t>
  </si>
  <si>
    <t>О1009000</t>
  </si>
  <si>
    <t>Отвод CI *100/90 гр.</t>
  </si>
  <si>
    <t>О1104500</t>
  </si>
  <si>
    <t>Отвод CI *110/45 гр.</t>
  </si>
  <si>
    <t>О1109000</t>
  </si>
  <si>
    <t>Отвод CI *110/90 гр.</t>
  </si>
  <si>
    <t>О1204500</t>
  </si>
  <si>
    <t>Отвод CI *120/45 гр.</t>
  </si>
  <si>
    <t>О1209000</t>
  </si>
  <si>
    <t>Отвод CI *120/90 гр.</t>
  </si>
  <si>
    <t>О1254500</t>
  </si>
  <si>
    <t>Отвод CI *125/45 гр.</t>
  </si>
  <si>
    <t>О1259000</t>
  </si>
  <si>
    <t>Отвод CI *125/90 гр.</t>
  </si>
  <si>
    <t>О1304500</t>
  </si>
  <si>
    <t>Отвод CI *130/45 гр.</t>
  </si>
  <si>
    <t>О1309000</t>
  </si>
  <si>
    <t>Отвод CI *130/90 гр.</t>
  </si>
  <si>
    <t>О1404500</t>
  </si>
  <si>
    <t>Отвод CI *140/45 гр.</t>
  </si>
  <si>
    <t>О1409000</t>
  </si>
  <si>
    <t>Отвод CI *140/90 гр.</t>
  </si>
  <si>
    <t>О1504500</t>
  </si>
  <si>
    <t>Отвод CI *150/45 гр.</t>
  </si>
  <si>
    <t>О1509000</t>
  </si>
  <si>
    <t>Отвод CI *150/90 гр.</t>
  </si>
  <si>
    <t>О1609000</t>
  </si>
  <si>
    <t>Отвод CI *160/90 гр.</t>
  </si>
  <si>
    <t>О1754500</t>
  </si>
  <si>
    <t>Отвод CI *175/45 гр.</t>
  </si>
  <si>
    <t>О1759000</t>
  </si>
  <si>
    <t>Отвод CI *175/90 гр.</t>
  </si>
  <si>
    <t>О1804500</t>
  </si>
  <si>
    <t>Отвод CI *180/45 гр.</t>
  </si>
  <si>
    <t>О1809000</t>
  </si>
  <si>
    <t>Отвод CI *180/90 гр.</t>
  </si>
  <si>
    <t>О2004500</t>
  </si>
  <si>
    <t>Отвод CI *200/45 гр.</t>
  </si>
  <si>
    <t>О2009000</t>
  </si>
  <si>
    <t>Отвод CI *200/90 гр.</t>
  </si>
  <si>
    <t>О2504500</t>
  </si>
  <si>
    <t>Отвод CI *250/45 гр.</t>
  </si>
  <si>
    <t>О2509000</t>
  </si>
  <si>
    <t>Отвод CI *250/90 гр.</t>
  </si>
  <si>
    <t>ASD_300</t>
  </si>
  <si>
    <t>Адаптер ASD *300</t>
  </si>
  <si>
    <t>ГМ300000</t>
  </si>
  <si>
    <t>Гильза М/MMI *300</t>
  </si>
  <si>
    <t>ГМ350000ст</t>
  </si>
  <si>
    <t>Гильза М/MMI *350</t>
  </si>
  <si>
    <t>ГМ400000ст</t>
  </si>
  <si>
    <t>Гильза М/MMI *400</t>
  </si>
  <si>
    <t>ГМ450000ст</t>
  </si>
  <si>
    <t>Гильза М/MMI *450</t>
  </si>
  <si>
    <t>ГП300000</t>
  </si>
  <si>
    <t>Гильза П/MMI *300</t>
  </si>
  <si>
    <t>ГП450000</t>
  </si>
  <si>
    <t>Гильза П/MMI *450</t>
  </si>
  <si>
    <t>ДМ300000</t>
  </si>
  <si>
    <t>Дефлектор BI *300</t>
  </si>
  <si>
    <t>ДМ350000</t>
  </si>
  <si>
    <t>Дефлектор BI *350</t>
  </si>
  <si>
    <t>ДМ400000</t>
  </si>
  <si>
    <t>Дефлектор BI *400</t>
  </si>
  <si>
    <t>ДМ450000</t>
  </si>
  <si>
    <t>Дефлектор BI *450</t>
  </si>
  <si>
    <t>ДМ500000</t>
  </si>
  <si>
    <t>Дефлектор BI *500</t>
  </si>
  <si>
    <t>ДВ300000</t>
  </si>
  <si>
    <t>Дефлектор вращающийся BEI *300</t>
  </si>
  <si>
    <t>ЗТММ3000</t>
  </si>
  <si>
    <t>Заглушка - конденсатоотводчик PRSP/TMM/*300</t>
  </si>
  <si>
    <t>ЗТММ450</t>
  </si>
  <si>
    <t>Заглушка - конденсатоотводчик PRSP/TMM/*450</t>
  </si>
  <si>
    <t>З3000000</t>
  </si>
  <si>
    <t>Заглушка - конденсатоотводчик PRSP/TTI/ *300</t>
  </si>
  <si>
    <t>З3500000</t>
  </si>
  <si>
    <t>Заглушка - конденсатоотводчик PRSP/TTI/ *350</t>
  </si>
  <si>
    <t>PRSP400</t>
  </si>
  <si>
    <t>Заглушка - конденсатоотводчик PRSP/TTI/ *400</t>
  </si>
  <si>
    <t>З4500000</t>
  </si>
  <si>
    <t>Заглушка - конденсатоотводчик PRSP/TTI/ *450</t>
  </si>
  <si>
    <t>ЗРМ45000ст</t>
  </si>
  <si>
    <t>Заглушка - ревизия TAPIN *450 (TMM, М)</t>
  </si>
  <si>
    <t>О3004500</t>
  </si>
  <si>
    <t>Отвод CI *300/45 гр.</t>
  </si>
  <si>
    <t>О3009000</t>
  </si>
  <si>
    <t>Отвод CI *300/90 гр.</t>
  </si>
  <si>
    <t>О3504500</t>
  </si>
  <si>
    <t>Отвод CI *350/45 гр.</t>
  </si>
  <si>
    <t>О3509000</t>
  </si>
  <si>
    <t>Отвод CI *350/90 гр.</t>
  </si>
  <si>
    <t>О4004500</t>
  </si>
  <si>
    <t>Отвод CI *400/45 гр.</t>
  </si>
  <si>
    <t>О4009000</t>
  </si>
  <si>
    <t>Отвод CI *400/90 гр.</t>
  </si>
  <si>
    <t>О4504500</t>
  </si>
  <si>
    <t>Отвод CI *450/45 гр.</t>
  </si>
  <si>
    <t>О4509000</t>
  </si>
  <si>
    <t>Отвод CI *450/90 гр.</t>
  </si>
  <si>
    <t>RI250350</t>
  </si>
  <si>
    <t>Переход RI  250x350</t>
  </si>
  <si>
    <t>П3002500</t>
  </si>
  <si>
    <t>Переход RI 300x250</t>
  </si>
  <si>
    <t>П3004000</t>
  </si>
  <si>
    <t>Переход RI 300x400</t>
  </si>
  <si>
    <t>П3005000</t>
  </si>
  <si>
    <t>Переход RI 300x500</t>
  </si>
  <si>
    <t>П3004500</t>
  </si>
  <si>
    <t>Переход RI 300х450</t>
  </si>
  <si>
    <t>П3504500</t>
  </si>
  <si>
    <t>Переход RI 350х450</t>
  </si>
  <si>
    <t>П4003000</t>
  </si>
  <si>
    <t>Переход RI 400x300</t>
  </si>
  <si>
    <t>П4004500</t>
  </si>
  <si>
    <t>Переход RI 400х450</t>
  </si>
  <si>
    <t>П4505000</t>
  </si>
  <si>
    <t>Переход RI 450x500</t>
  </si>
  <si>
    <t>ПГГ30000</t>
  </si>
  <si>
    <t>Переход универсальный ALIS *300</t>
  </si>
  <si>
    <t>ТПГ30090</t>
  </si>
  <si>
    <t>Тройник TMM *300/90 гр.</t>
  </si>
  <si>
    <t>ТПГ35090</t>
  </si>
  <si>
    <t>Тройник TMM *350/90 гр.</t>
  </si>
  <si>
    <t>ТПГ40090ст</t>
  </si>
  <si>
    <t>Тройник TMM *400/90 гр.</t>
  </si>
  <si>
    <t>ТКГ45045</t>
  </si>
  <si>
    <t>Тройник TMM *450/45 гр.</t>
  </si>
  <si>
    <t>ТПГ45090</t>
  </si>
  <si>
    <t>Тройник TMM *450/90 гр.</t>
  </si>
  <si>
    <t>ТКЗ30045</t>
  </si>
  <si>
    <t>Тройник TTI *300/45 гр.</t>
  </si>
  <si>
    <t>ТПЗ30090</t>
  </si>
  <si>
    <t>Тройник TTI *300/90 гр.</t>
  </si>
  <si>
    <t>ТКЗ35045</t>
  </si>
  <si>
    <t>Тройник TTI *350/45 гр.</t>
  </si>
  <si>
    <t>ТПЗ35090</t>
  </si>
  <si>
    <t>Тройник TTI *350/90 гр.</t>
  </si>
  <si>
    <t>ТКЗ40045</t>
  </si>
  <si>
    <t>Тройник TTI *400/45 гр.</t>
  </si>
  <si>
    <t>ТПЗ40090</t>
  </si>
  <si>
    <t>Тройник TTI *400/90 гр.</t>
  </si>
  <si>
    <t>ТКЗ45045</t>
  </si>
  <si>
    <t>Тройник TTI *450/45 гр.</t>
  </si>
  <si>
    <t>ТПЗ45090</t>
  </si>
  <si>
    <t>Тройник TTI *450/90 гр.</t>
  </si>
  <si>
    <t>Т3001000</t>
  </si>
  <si>
    <t>Труба TI *300/1000</t>
  </si>
  <si>
    <t>Т3002500</t>
  </si>
  <si>
    <t>Труба TI *300/250</t>
  </si>
  <si>
    <t>Т3003500</t>
  </si>
  <si>
    <t>Труба TI *300/333</t>
  </si>
  <si>
    <t>Т3005000</t>
  </si>
  <si>
    <t>Труба TI *300/500</t>
  </si>
  <si>
    <t>Т3501000</t>
  </si>
  <si>
    <t>Труба TI *350/1000</t>
  </si>
  <si>
    <t>Т3502500</t>
  </si>
  <si>
    <t>Труба TI *350/250</t>
  </si>
  <si>
    <t>Т3503500</t>
  </si>
  <si>
    <t>Труба TI *350/333</t>
  </si>
  <si>
    <t>Т3505000</t>
  </si>
  <si>
    <t>Труба TI *350/500</t>
  </si>
  <si>
    <t>Т4001000</t>
  </si>
  <si>
    <t>Труба TI *400/1000</t>
  </si>
  <si>
    <t>Т4002500</t>
  </si>
  <si>
    <t>Труба TI *400/250</t>
  </si>
  <si>
    <t>Т4003500</t>
  </si>
  <si>
    <t>Труба TI *400/333</t>
  </si>
  <si>
    <t>Т4005000</t>
  </si>
  <si>
    <t>Труба TI *400/500</t>
  </si>
  <si>
    <t>Т4501000</t>
  </si>
  <si>
    <t>Труба TI *450/1000</t>
  </si>
  <si>
    <t>Т4505000</t>
  </si>
  <si>
    <t>Труба TI *450/500</t>
  </si>
  <si>
    <t>Т5001000</t>
  </si>
  <si>
    <t>Труба TI *500/1000</t>
  </si>
  <si>
    <t>Т5002500</t>
  </si>
  <si>
    <t>Труба TI *500/250</t>
  </si>
  <si>
    <t>Т5003500</t>
  </si>
  <si>
    <t>Труба TI *500/333</t>
  </si>
  <si>
    <t>Т5005000</t>
  </si>
  <si>
    <t>Труба TI *500/500</t>
  </si>
  <si>
    <t>Ф3000000</t>
  </si>
  <si>
    <t>Фартук VSP *300</t>
  </si>
  <si>
    <t>Ф3500000</t>
  </si>
  <si>
    <t>Фартук VSP *350</t>
  </si>
  <si>
    <t>Ф4000000</t>
  </si>
  <si>
    <t>Фартук VSP *400</t>
  </si>
  <si>
    <t>Ф4500000</t>
  </si>
  <si>
    <t>Фартук VSP *450</t>
  </si>
  <si>
    <t>Х3000000</t>
  </si>
  <si>
    <t>Хомут настенный BMSP *300</t>
  </si>
  <si>
    <t>Х3500000</t>
  </si>
  <si>
    <t>Хомут настенный BMSP *350</t>
  </si>
  <si>
    <t>Х4000000</t>
  </si>
  <si>
    <t>Хомут настенный BMSP *400</t>
  </si>
  <si>
    <t>Х4500000</t>
  </si>
  <si>
    <t>Хомут настенный BMSP *450</t>
  </si>
  <si>
    <t>Х5000000</t>
  </si>
  <si>
    <t>Хомут настенный BMSP *500</t>
  </si>
  <si>
    <t>ХШ300000</t>
  </si>
  <si>
    <t>Хомут с шурупом AI *300</t>
  </si>
  <si>
    <t>ХТ300000</t>
  </si>
  <si>
    <t>Хомут трубный BRIUE *300</t>
  </si>
  <si>
    <t>ХТ350000</t>
  </si>
  <si>
    <t>Хомут трубный BRIUE *350</t>
  </si>
  <si>
    <t>ХТ400000</t>
  </si>
  <si>
    <t>Хомут трубный BRIUE *400</t>
  </si>
  <si>
    <t>ХТ450000</t>
  </si>
  <si>
    <t>Хомут трубный BRIUE *450</t>
  </si>
  <si>
    <t>ХТ500000</t>
  </si>
  <si>
    <t>Хомут трубный BRIUE *500</t>
  </si>
  <si>
    <t>З1600000</t>
  </si>
  <si>
    <t>Заглушка - конденсатоотводчик PRSP /TTI/ *160</t>
  </si>
  <si>
    <t>ЗР300000</t>
  </si>
  <si>
    <t>Заглушка - ревизия TAPIN*300 (TTI, М)</t>
  </si>
  <si>
    <t>О1604500</t>
  </si>
  <si>
    <t>Отвод CI *160/45 гр.</t>
  </si>
  <si>
    <t>ТКЗ16045</t>
  </si>
  <si>
    <t>Тройник TTI *160/45 гр. (с заглушкой)</t>
  </si>
  <si>
    <t>ТПЗ16090</t>
  </si>
  <si>
    <t>Тройник TTI *160/90 гр. (с заглушкой)</t>
  </si>
  <si>
    <t>Т1103500</t>
  </si>
  <si>
    <t>Труба TI *110/333</t>
  </si>
  <si>
    <t>Т1253500</t>
  </si>
  <si>
    <t>Труба TI *125/333</t>
  </si>
  <si>
    <t>Т1601000</t>
  </si>
  <si>
    <t>Труба TI *160/1000</t>
  </si>
  <si>
    <t>Т1602500</t>
  </si>
  <si>
    <t>Труба TI *160/250</t>
  </si>
  <si>
    <t>Т1605000</t>
  </si>
  <si>
    <t>Труба TI *160/500</t>
  </si>
  <si>
    <t>Т1753500бг</t>
  </si>
  <si>
    <t>Труба TI *175/333</t>
  </si>
  <si>
    <t>Т200330</t>
  </si>
  <si>
    <t>Труба TI *200/333</t>
  </si>
  <si>
    <t>Т2503500</t>
  </si>
  <si>
    <t>Труба TI *250/333</t>
  </si>
  <si>
    <t>Ф1600000</t>
  </si>
  <si>
    <t>Фартук VSP *160</t>
  </si>
  <si>
    <t>Х1600000</t>
  </si>
  <si>
    <t>Хомут настенный BMSP *160</t>
  </si>
  <si>
    <t>ХТ160000</t>
  </si>
  <si>
    <t>Хомут трубный BRIUE *160</t>
  </si>
  <si>
    <t>П0801000</t>
  </si>
  <si>
    <t>Переход RI  080х100</t>
  </si>
  <si>
    <t>П0801100</t>
  </si>
  <si>
    <t>Переход RI  080х110</t>
  </si>
  <si>
    <t>П0801250</t>
  </si>
  <si>
    <t>Переход RI  080х125</t>
  </si>
  <si>
    <t>П1001100</t>
  </si>
  <si>
    <t>Переход RI  100х110</t>
  </si>
  <si>
    <t>П1001200</t>
  </si>
  <si>
    <t>Переход RI  100х120</t>
  </si>
  <si>
    <t>П1001250</t>
  </si>
  <si>
    <t>Переход RI  100х125</t>
  </si>
  <si>
    <t>П1001300</t>
  </si>
  <si>
    <t>Переход RI  100х130</t>
  </si>
  <si>
    <t>П1101250</t>
  </si>
  <si>
    <t>Переход RI  110х125</t>
  </si>
  <si>
    <t>П1101300</t>
  </si>
  <si>
    <t>Переход RI  110х130</t>
  </si>
  <si>
    <t>П1101400</t>
  </si>
  <si>
    <t>Переход RI  110х140</t>
  </si>
  <si>
    <t>П1101500</t>
  </si>
  <si>
    <t>Переход RI  110х150</t>
  </si>
  <si>
    <t>П1151250</t>
  </si>
  <si>
    <t>Переход RI  115х125</t>
  </si>
  <si>
    <t>П1151300</t>
  </si>
  <si>
    <t>Переход RI  115х130</t>
  </si>
  <si>
    <t>П1201250</t>
  </si>
  <si>
    <t>Переход RI  120х125</t>
  </si>
  <si>
    <t>П1201300</t>
  </si>
  <si>
    <t>Переход RI  120х130</t>
  </si>
  <si>
    <t>П1201500</t>
  </si>
  <si>
    <t>Переход RI  120х150</t>
  </si>
  <si>
    <t>П1251300</t>
  </si>
  <si>
    <t>Переход RI  125х130</t>
  </si>
  <si>
    <t>П1251500</t>
  </si>
  <si>
    <t>Переход RI  125х150</t>
  </si>
  <si>
    <t>П1251750</t>
  </si>
  <si>
    <t>Переход RI  125х175</t>
  </si>
  <si>
    <t>П1301400</t>
  </si>
  <si>
    <t>Переход RI  130х140</t>
  </si>
  <si>
    <t>П1301500</t>
  </si>
  <si>
    <t>Переход RI  130х150</t>
  </si>
  <si>
    <t>П1351500</t>
  </si>
  <si>
    <t>Переход RI  135х150</t>
  </si>
  <si>
    <t>П1401500</t>
  </si>
  <si>
    <t>Переход RI  140х150</t>
  </si>
  <si>
    <t>П1451500</t>
  </si>
  <si>
    <t>Переход RI  145х150</t>
  </si>
  <si>
    <t>П1501750</t>
  </si>
  <si>
    <t>Переход RI  150x175</t>
  </si>
  <si>
    <t>П1501800</t>
  </si>
  <si>
    <t>Переход RI  150x180</t>
  </si>
  <si>
    <t>П1502000</t>
  </si>
  <si>
    <t>Переход RI  150x200</t>
  </si>
  <si>
    <t>П1502500</t>
  </si>
  <si>
    <t>Переход RI  150x250</t>
  </si>
  <si>
    <t>П1503000</t>
  </si>
  <si>
    <t>Переход RI  150x300</t>
  </si>
  <si>
    <t>П1601750</t>
  </si>
  <si>
    <t>Переход RI  160x175</t>
  </si>
  <si>
    <t>П1601800</t>
  </si>
  <si>
    <t>Переход RI  160х180</t>
  </si>
  <si>
    <t>П1701750</t>
  </si>
  <si>
    <t>Переход RI  170x175</t>
  </si>
  <si>
    <t>П1701800</t>
  </si>
  <si>
    <t>Переход RI  170x180</t>
  </si>
  <si>
    <t>П1702000</t>
  </si>
  <si>
    <t>Переход RI  170x200</t>
  </si>
  <si>
    <t>П1751800</t>
  </si>
  <si>
    <t>Переход RI  175x180</t>
  </si>
  <si>
    <t>П1752000</t>
  </si>
  <si>
    <t>Переход RI  175x200</t>
  </si>
  <si>
    <t>П1752500</t>
  </si>
  <si>
    <t>Переход RI  175x250</t>
  </si>
  <si>
    <t>П1802000</t>
  </si>
  <si>
    <t>Переход RI  180x200</t>
  </si>
  <si>
    <t>П1803000</t>
  </si>
  <si>
    <t>Переход RI  180x300</t>
  </si>
  <si>
    <t>П1852000</t>
  </si>
  <si>
    <t>Переход RI  185x200</t>
  </si>
  <si>
    <t>П1902000</t>
  </si>
  <si>
    <t>Переход RI  190x200</t>
  </si>
  <si>
    <t>П2002500</t>
  </si>
  <si>
    <t>Переход RI  200x250</t>
  </si>
  <si>
    <t>П2003000</t>
  </si>
  <si>
    <t>Переход RI  200x300</t>
  </si>
  <si>
    <t>П2202500</t>
  </si>
  <si>
    <t>Переход RI  220x250</t>
  </si>
  <si>
    <t>П2302500</t>
  </si>
  <si>
    <t>Переход RI  230x250</t>
  </si>
  <si>
    <t>П2503000</t>
  </si>
  <si>
    <t>Переход RI  250x300</t>
  </si>
  <si>
    <t>Переход универсальный ALIS</t>
  </si>
  <si>
    <t>ПГГ80000</t>
  </si>
  <si>
    <t>Переход универсальный ALIS * 80</t>
  </si>
  <si>
    <t>ПГГ10000</t>
  </si>
  <si>
    <t>Переход универсальный ALIS *100</t>
  </si>
  <si>
    <t>ПГГ11000</t>
  </si>
  <si>
    <t>Переход универсальный ALIS *110</t>
  </si>
  <si>
    <t>ПГГ12000</t>
  </si>
  <si>
    <t>Переход универсальный ALIS *120</t>
  </si>
  <si>
    <t>ПГГ12500</t>
  </si>
  <si>
    <t>Переход универсальный ALIS *125</t>
  </si>
  <si>
    <t>ПГГ13000</t>
  </si>
  <si>
    <t>Переход универсальный ALIS *130</t>
  </si>
  <si>
    <t>ПГГ14000</t>
  </si>
  <si>
    <t>Переход универсальный ALIS *140</t>
  </si>
  <si>
    <t>ПГГ15000</t>
  </si>
  <si>
    <t>Переход универсальный ALIS *150</t>
  </si>
  <si>
    <t>ПГГ16000</t>
  </si>
  <si>
    <t>Переход универсальный ALIS *160</t>
  </si>
  <si>
    <t>ПГГ17500</t>
  </si>
  <si>
    <t>Переход универсальный ALIS *175</t>
  </si>
  <si>
    <t>ПГГ18000</t>
  </si>
  <si>
    <t>Переход универсальный ALIS *180</t>
  </si>
  <si>
    <t>ПГГ20000</t>
  </si>
  <si>
    <t>Переход универсальный ALIS *200</t>
  </si>
  <si>
    <t>ПГГ25000</t>
  </si>
  <si>
    <t>Переход универсальный ALIS *250</t>
  </si>
  <si>
    <t>Тройник TMM</t>
  </si>
  <si>
    <t>ТПГ10090</t>
  </si>
  <si>
    <t>Тройник TMM *100/90 гр.</t>
  </si>
  <si>
    <t>ТПГ11090</t>
  </si>
  <si>
    <t>Тройник TMM *110/90 гр.</t>
  </si>
  <si>
    <t>ТПГ12090</t>
  </si>
  <si>
    <t>Тройник TMM *120/90 гр.</t>
  </si>
  <si>
    <t>ТКГ12545</t>
  </si>
  <si>
    <t>Тройник TMM *125/45 гр.</t>
  </si>
  <si>
    <t>ТПГ12590</t>
  </si>
  <si>
    <t>Тройник TMM *125/90 гр.</t>
  </si>
  <si>
    <t>ТКГ13045</t>
  </si>
  <si>
    <t>Тройник TMM *130/45 гр.</t>
  </si>
  <si>
    <t>ТПГ13090</t>
  </si>
  <si>
    <t>Тройник TMM *130/90 гр.</t>
  </si>
  <si>
    <t>ТКГ14045</t>
  </si>
  <si>
    <t>Тройник TMM *140/45 гр.</t>
  </si>
  <si>
    <t>ТПГ14090</t>
  </si>
  <si>
    <t>Тройник TMM *140/90 гр.</t>
  </si>
  <si>
    <t>ТКГ15045</t>
  </si>
  <si>
    <t>Тройник TMM *150/45 гр.</t>
  </si>
  <si>
    <t>ТПГ15090</t>
  </si>
  <si>
    <t>Тройник TMM *150/90 гр.</t>
  </si>
  <si>
    <t>ТКГ17545</t>
  </si>
  <si>
    <t>Тройник TMM *175/45 гр.</t>
  </si>
  <si>
    <t>ТПГ17590</t>
  </si>
  <si>
    <t>Тройник TMM *175/90 гр.</t>
  </si>
  <si>
    <t>ТПГ18045</t>
  </si>
  <si>
    <t>Тройник TMM *180/45 гр.</t>
  </si>
  <si>
    <t>ТПГ18090</t>
  </si>
  <si>
    <t>Тройник TMM *180/90 гр.</t>
  </si>
  <si>
    <t>ТКГ20045</t>
  </si>
  <si>
    <t>Тройник TMM *200/45 гр.</t>
  </si>
  <si>
    <t>ТПГ20090</t>
  </si>
  <si>
    <t>Тройник TMM *200/90 гр.</t>
  </si>
  <si>
    <t>ТКГ25045</t>
  </si>
  <si>
    <t>Тройник TMM *250/45 гр.</t>
  </si>
  <si>
    <t>ТПК25090</t>
  </si>
  <si>
    <t>Тройник TMM *250/90 гр.</t>
  </si>
  <si>
    <t>Тройник TTI</t>
  </si>
  <si>
    <t>ТПЗ08045</t>
  </si>
  <si>
    <t>Тройник TTI * 80/45 гр. (с заглушкой)</t>
  </si>
  <si>
    <t>ТПЗ08090</t>
  </si>
  <si>
    <t>Тройник TTI * 80/90 гр. (с заглушкой)</t>
  </si>
  <si>
    <t>ТПЗ10045</t>
  </si>
  <si>
    <t>Тройник TTI *100/45 гр. (с заглушкой)</t>
  </si>
  <si>
    <t>ТПЗ10090</t>
  </si>
  <si>
    <t>Тройник TTI *100/90 гр. (с заглушкой)</t>
  </si>
  <si>
    <t>ТПЗ11045</t>
  </si>
  <si>
    <t>Тройник TTI *110/45 гр. (с заглушкой)</t>
  </si>
  <si>
    <t>ТПЗ11090</t>
  </si>
  <si>
    <t>Тройник TTI *110/90 гр. (с заглушкой)</t>
  </si>
  <si>
    <t>ТПЗ12090</t>
  </si>
  <si>
    <t>Тройник TTI *120/90 гр. (с заглушкой)</t>
  </si>
  <si>
    <t>ТПЗ12545</t>
  </si>
  <si>
    <t>Тройник TTI *125/45 гр. (с заглушкой)</t>
  </si>
  <si>
    <t>ТПЗ12590</t>
  </si>
  <si>
    <t>Тройник TTI *125/90 гр. (с заглушкой)</t>
  </si>
  <si>
    <t>ТКЗ13045</t>
  </si>
  <si>
    <t>Тройник TTI *130/45 гр. (с заглушкой)</t>
  </si>
  <si>
    <t>ТПЗ13090</t>
  </si>
  <si>
    <t>Тройник TTI *130/90 гр. (с заглушкой)</t>
  </si>
  <si>
    <t>ТКЗ14045</t>
  </si>
  <si>
    <t>Тройник TTI *140/45 гр. (с заглушкой)</t>
  </si>
  <si>
    <t>ТПЗ14090</t>
  </si>
  <si>
    <t>Тройник TTI *140/90 гр. (с заглушкой)</t>
  </si>
  <si>
    <t>ТКЗ15045</t>
  </si>
  <si>
    <t>Тройник TTI *150/45 гр. (с заглушкой)</t>
  </si>
  <si>
    <t>ТПЗ15090</t>
  </si>
  <si>
    <t>Тройник TTI *150/90 гр. (с заглушкой)</t>
  </si>
  <si>
    <t>ТКЗ17545</t>
  </si>
  <si>
    <t>Тройник TTI *175/45 гр. (с заглушкой)</t>
  </si>
  <si>
    <t>ТПЗ17590</t>
  </si>
  <si>
    <t>Тройник TTI *175/90 гр. (с заглушкой)</t>
  </si>
  <si>
    <t>ТКЗ18045</t>
  </si>
  <si>
    <t>Тройник TTI *180/45 гр. (с заглушкой)</t>
  </si>
  <si>
    <t>ТПЗ18090</t>
  </si>
  <si>
    <t>Тройник TTI *180/90 гр. (с заглушкой)</t>
  </si>
  <si>
    <t>ТКЗ20045</t>
  </si>
  <si>
    <t>Тройник TTI *200/45 гр. (с заглушкой)</t>
  </si>
  <si>
    <t>ТПЗ20090</t>
  </si>
  <si>
    <t>Тройник TTI *200/90 гр. (с заглушкой)</t>
  </si>
  <si>
    <t>ТКЗ25045</t>
  </si>
  <si>
    <t>Тройник TTI *250/45 гр. (с заглушкой)</t>
  </si>
  <si>
    <t>ТПЗ25090</t>
  </si>
  <si>
    <t>Тройник TTI *250/90 гр. (с заглушкой)</t>
  </si>
  <si>
    <t>Труба TI</t>
  </si>
  <si>
    <t>Т0801000</t>
  </si>
  <si>
    <t>Труба TI * 80/1000</t>
  </si>
  <si>
    <t>Т0802500</t>
  </si>
  <si>
    <t>Труба TI * 80/250</t>
  </si>
  <si>
    <t>Т0805000</t>
  </si>
  <si>
    <t>Труба TI * 80/500</t>
  </si>
  <si>
    <t>Т1001000</t>
  </si>
  <si>
    <t>Труба TI *100/1000</t>
  </si>
  <si>
    <t>Т1002500</t>
  </si>
  <si>
    <t>Труба TI *100/250</t>
  </si>
  <si>
    <t>Т1005000</t>
  </si>
  <si>
    <t>Труба TI *100/500</t>
  </si>
  <si>
    <t>Т1101000</t>
  </si>
  <si>
    <t>Труба TI *110/1000</t>
  </si>
  <si>
    <t>Т1102500</t>
  </si>
  <si>
    <t>Труба TI *110/250</t>
  </si>
  <si>
    <t>Т1105000</t>
  </si>
  <si>
    <t>Труба TI *110/500</t>
  </si>
  <si>
    <t>Т1201000</t>
  </si>
  <si>
    <t>Труба TI *120/1000</t>
  </si>
  <si>
    <t>Т1202500</t>
  </si>
  <si>
    <t>Труба TI *120/250</t>
  </si>
  <si>
    <t>Т1205000</t>
  </si>
  <si>
    <t>Труба TI *120/500</t>
  </si>
  <si>
    <t>Т1251000</t>
  </si>
  <si>
    <t>Труба TI *125/1000</t>
  </si>
  <si>
    <t>Т1252500</t>
  </si>
  <si>
    <t>Труба TI *125/250</t>
  </si>
  <si>
    <t>Т1255000</t>
  </si>
  <si>
    <t>Труба TI *125/500</t>
  </si>
  <si>
    <t>Т1301000</t>
  </si>
  <si>
    <t>Труба TI *130/1000</t>
  </si>
  <si>
    <t>Т1302500</t>
  </si>
  <si>
    <t>Труба TI *130/250</t>
  </si>
  <si>
    <t>Т1305000</t>
  </si>
  <si>
    <t>Труба TI *130/500</t>
  </si>
  <si>
    <t>Т1401000</t>
  </si>
  <si>
    <t>Труба TI *140/1000</t>
  </si>
  <si>
    <t>Т1402500</t>
  </si>
  <si>
    <t>Труба TI *140/250</t>
  </si>
  <si>
    <t>Т1405000</t>
  </si>
  <si>
    <t>Труба TI *140/500</t>
  </si>
  <si>
    <t>Т1501000</t>
  </si>
  <si>
    <t>Труба TI *150/1000</t>
  </si>
  <si>
    <t>T1502500</t>
  </si>
  <si>
    <t>Труба TI *150/250</t>
  </si>
  <si>
    <t>Т1505000</t>
  </si>
  <si>
    <t>Труба TI *150/500</t>
  </si>
  <si>
    <t>Т1751000</t>
  </si>
  <si>
    <t>Труба TI *175/1000</t>
  </si>
  <si>
    <t>T1752500</t>
  </si>
  <si>
    <t>Труба TI *175/250</t>
  </si>
  <si>
    <t>Т1755000</t>
  </si>
  <si>
    <t>Труба TI *175/500</t>
  </si>
  <si>
    <t>Т1801000</t>
  </si>
  <si>
    <t>Труба TI *180/1000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</si>
</sst>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"/>
    <numFmt numFmtId="179" formatCode="0.00;[Red]\-0.00"/>
    <numFmt numFmtId="180" formatCode="0.00000"/>
    <numFmt numFmtId="181" formatCode="0.000;[Red]\-0.000"/>
    <numFmt numFmtId="182" formatCode="#,##0.00;[Red]\-#,##0.00"/>
    <numFmt numFmtId="183" formatCode="#,##0;[Red]\-#,##0"/>
    <numFmt numFmtId="184" formatCode="0.0000"/>
    <numFmt numFmtId="185" formatCode="0.000000"/>
    <numFmt numFmtId="186" formatCode="0.0000000"/>
  </numFmts>
  <fonts count="33">
    <font>
      <sz val="10"/>
      <name val="Arial Cyr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i/>
      <sz val="16"/>
      <name val="Arial"/>
      <family val="2"/>
    </font>
    <font>
      <b/>
      <sz val="17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8"/>
      <name val="Tahoma"/>
      <family val="2"/>
    </font>
    <font>
      <sz val="11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5" fillId="0" borderId="0">
      <alignment horizontal="left"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 horizontal="left"/>
      <protection/>
    </xf>
    <xf numFmtId="0" fontId="2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0" fontId="2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top" wrapText="1"/>
    </xf>
    <xf numFmtId="0" fontId="3" fillId="0" borderId="12" xfId="0" applyFont="1" applyFill="1" applyBorder="1" applyAlignment="1">
      <alignment horizontal="justify"/>
    </xf>
    <xf numFmtId="0" fontId="0" fillId="0" borderId="12" xfId="0" applyFill="1" applyBorder="1" applyAlignment="1">
      <alignment vertical="top" wrapText="1"/>
    </xf>
    <xf numFmtId="0" fontId="3" fillId="0" borderId="0" xfId="0" applyFont="1" applyFill="1" applyBorder="1" applyAlignment="1">
      <alignment horizontal="justify"/>
    </xf>
    <xf numFmtId="0" fontId="7" fillId="0" borderId="0" xfId="0" applyFont="1" applyFill="1" applyBorder="1" applyAlignment="1">
      <alignment/>
    </xf>
    <xf numFmtId="0" fontId="4" fillId="20" borderId="13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4" fontId="10" fillId="0" borderId="0" xfId="0" applyNumberFormat="1" applyFont="1" applyFill="1" applyAlignment="1">
      <alignment horizontal="right"/>
    </xf>
    <xf numFmtId="0" fontId="9" fillId="0" borderId="14" xfId="57" applyFont="1" applyBorder="1" applyAlignment="1">
      <alignment wrapText="1"/>
      <protection/>
    </xf>
    <xf numFmtId="0" fontId="9" fillId="0" borderId="15" xfId="57" applyFont="1" applyFill="1" applyBorder="1" applyAlignment="1">
      <alignment wrapText="1"/>
      <protection/>
    </xf>
    <xf numFmtId="14" fontId="2" fillId="0" borderId="11" xfId="0" applyNumberFormat="1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30" fillId="0" borderId="15" xfId="0" applyNumberFormat="1" applyFont="1" applyFill="1" applyBorder="1" applyAlignment="1">
      <alignment horizontal="right" vertical="top"/>
    </xf>
    <xf numFmtId="0" fontId="5" fillId="0" borderId="15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wrapText="1"/>
    </xf>
    <xf numFmtId="1" fontId="6" fillId="0" borderId="10" xfId="0" applyNumberFormat="1" applyFont="1" applyFill="1" applyBorder="1" applyAlignment="1">
      <alignment/>
    </xf>
    <xf numFmtId="0" fontId="3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10" fillId="0" borderId="0" xfId="0" applyFont="1" applyFill="1" applyAlignment="1">
      <alignment horizontal="left" vertical="center" wrapText="1"/>
    </xf>
    <xf numFmtId="0" fontId="10" fillId="0" borderId="17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Трубы и фитинги Fira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_Прайс_Bofill_01.11.09" xfId="56"/>
    <cellStyle name="Обычный_Цены BOFILL_01,03,10 _окончате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png" /><Relationship Id="rId20" Type="http://schemas.openxmlformats.org/officeDocument/2006/relationships/image" Target="../media/image20.emf" /><Relationship Id="rId21" Type="http://schemas.openxmlformats.org/officeDocument/2006/relationships/image" Target="../media/image21.jpeg" /><Relationship Id="rId22" Type="http://schemas.openxmlformats.org/officeDocument/2006/relationships/image" Target="../media/image22.emf" /><Relationship Id="rId23" Type="http://schemas.openxmlformats.org/officeDocument/2006/relationships/image" Target="../media/image24.emf" /><Relationship Id="rId24" Type="http://schemas.openxmlformats.org/officeDocument/2006/relationships/image" Target="../media/image2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326</xdr:row>
      <xdr:rowOff>38100</xdr:rowOff>
    </xdr:from>
    <xdr:to>
      <xdr:col>0</xdr:col>
      <xdr:colOff>1143000</xdr:colOff>
      <xdr:row>337</xdr:row>
      <xdr:rowOff>114300</xdr:rowOff>
    </xdr:to>
    <xdr:pic>
      <xdr:nvPicPr>
        <xdr:cNvPr id="1" name="Изображения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2635150"/>
          <a:ext cx="10191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146</xdr:row>
      <xdr:rowOff>152400</xdr:rowOff>
    </xdr:from>
    <xdr:to>
      <xdr:col>0</xdr:col>
      <xdr:colOff>1123950</xdr:colOff>
      <xdr:row>153</xdr:row>
      <xdr:rowOff>28575</xdr:rowOff>
    </xdr:to>
    <xdr:pic>
      <xdr:nvPicPr>
        <xdr:cNvPr id="2" name="Изображения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4584025"/>
          <a:ext cx="1028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159</xdr:row>
      <xdr:rowOff>95250</xdr:rowOff>
    </xdr:from>
    <xdr:to>
      <xdr:col>0</xdr:col>
      <xdr:colOff>1104900</xdr:colOff>
      <xdr:row>167</xdr:row>
      <xdr:rowOff>9525</xdr:rowOff>
    </xdr:to>
    <xdr:pic>
      <xdr:nvPicPr>
        <xdr:cNvPr id="3" name="Изображения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26517600"/>
          <a:ext cx="10287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137</xdr:row>
      <xdr:rowOff>38100</xdr:rowOff>
    </xdr:from>
    <xdr:to>
      <xdr:col>0</xdr:col>
      <xdr:colOff>1133475</xdr:colOff>
      <xdr:row>141</xdr:row>
      <xdr:rowOff>114300</xdr:rowOff>
    </xdr:to>
    <xdr:pic>
      <xdr:nvPicPr>
        <xdr:cNvPr id="4" name="Изображения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23060025"/>
          <a:ext cx="1085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245</xdr:row>
      <xdr:rowOff>66675</xdr:rowOff>
    </xdr:from>
    <xdr:to>
      <xdr:col>0</xdr:col>
      <xdr:colOff>1066800</xdr:colOff>
      <xdr:row>252</xdr:row>
      <xdr:rowOff>133350</xdr:rowOff>
    </xdr:to>
    <xdr:pic>
      <xdr:nvPicPr>
        <xdr:cNvPr id="5" name="Изображения 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" y="39833550"/>
          <a:ext cx="819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289</xdr:row>
      <xdr:rowOff>19050</xdr:rowOff>
    </xdr:from>
    <xdr:to>
      <xdr:col>0</xdr:col>
      <xdr:colOff>1028700</xdr:colOff>
      <xdr:row>296</xdr:row>
      <xdr:rowOff>85725</xdr:rowOff>
    </xdr:to>
    <xdr:pic>
      <xdr:nvPicPr>
        <xdr:cNvPr id="6" name="Изображения 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7650" y="46929675"/>
          <a:ext cx="781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300</xdr:row>
      <xdr:rowOff>66675</xdr:rowOff>
    </xdr:from>
    <xdr:to>
      <xdr:col>0</xdr:col>
      <xdr:colOff>1143000</xdr:colOff>
      <xdr:row>307</xdr:row>
      <xdr:rowOff>133350</xdr:rowOff>
    </xdr:to>
    <xdr:pic>
      <xdr:nvPicPr>
        <xdr:cNvPr id="7" name="Изображения 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7650" y="48653700"/>
          <a:ext cx="895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54</xdr:row>
      <xdr:rowOff>152400</xdr:rowOff>
    </xdr:from>
    <xdr:to>
      <xdr:col>0</xdr:col>
      <xdr:colOff>1123950</xdr:colOff>
      <xdr:row>59</xdr:row>
      <xdr:rowOff>95250</xdr:rowOff>
    </xdr:to>
    <xdr:pic>
      <xdr:nvPicPr>
        <xdr:cNvPr id="8" name="Изображения 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" y="10067925"/>
          <a:ext cx="1047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75</xdr:row>
      <xdr:rowOff>0</xdr:rowOff>
    </xdr:from>
    <xdr:to>
      <xdr:col>0</xdr:col>
      <xdr:colOff>1181100</xdr:colOff>
      <xdr:row>82</xdr:row>
      <xdr:rowOff>95250</xdr:rowOff>
    </xdr:to>
    <xdr:pic>
      <xdr:nvPicPr>
        <xdr:cNvPr id="9" name="Изображения 5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1450" y="13182600"/>
          <a:ext cx="10096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88</xdr:row>
      <xdr:rowOff>95250</xdr:rowOff>
    </xdr:from>
    <xdr:to>
      <xdr:col>0</xdr:col>
      <xdr:colOff>1066800</xdr:colOff>
      <xdr:row>92</xdr:row>
      <xdr:rowOff>85725</xdr:rowOff>
    </xdr:to>
    <xdr:pic>
      <xdr:nvPicPr>
        <xdr:cNvPr id="10" name="Изображения 5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825" y="15325725"/>
          <a:ext cx="942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185</xdr:row>
      <xdr:rowOff>76200</xdr:rowOff>
    </xdr:from>
    <xdr:to>
      <xdr:col>0</xdr:col>
      <xdr:colOff>1047750</xdr:colOff>
      <xdr:row>194</xdr:row>
      <xdr:rowOff>9525</xdr:rowOff>
    </xdr:to>
    <xdr:pic>
      <xdr:nvPicPr>
        <xdr:cNvPr id="11" name="Изображения 5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0489525"/>
          <a:ext cx="9048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262</xdr:row>
      <xdr:rowOff>38100</xdr:rowOff>
    </xdr:from>
    <xdr:to>
      <xdr:col>0</xdr:col>
      <xdr:colOff>1285875</xdr:colOff>
      <xdr:row>270</xdr:row>
      <xdr:rowOff>123825</xdr:rowOff>
    </xdr:to>
    <xdr:pic>
      <xdr:nvPicPr>
        <xdr:cNvPr id="12" name="Изображения 5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42691050"/>
          <a:ext cx="11430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63</xdr:row>
      <xdr:rowOff>38100</xdr:rowOff>
    </xdr:from>
    <xdr:to>
      <xdr:col>0</xdr:col>
      <xdr:colOff>1123950</xdr:colOff>
      <xdr:row>69</xdr:row>
      <xdr:rowOff>123825</xdr:rowOff>
    </xdr:to>
    <xdr:pic>
      <xdr:nvPicPr>
        <xdr:cNvPr id="13" name="Изображения 5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250" y="11372850"/>
          <a:ext cx="10287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121</xdr:row>
      <xdr:rowOff>161925</xdr:rowOff>
    </xdr:from>
    <xdr:to>
      <xdr:col>0</xdr:col>
      <xdr:colOff>962025</xdr:colOff>
      <xdr:row>124</xdr:row>
      <xdr:rowOff>114300</xdr:rowOff>
    </xdr:to>
    <xdr:pic>
      <xdr:nvPicPr>
        <xdr:cNvPr id="14" name="Изображения 5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57175" y="2070735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108</xdr:row>
      <xdr:rowOff>47625</xdr:rowOff>
    </xdr:from>
    <xdr:to>
      <xdr:col>0</xdr:col>
      <xdr:colOff>1104900</xdr:colOff>
      <xdr:row>112</xdr:row>
      <xdr:rowOff>28575</xdr:rowOff>
    </xdr:to>
    <xdr:pic>
      <xdr:nvPicPr>
        <xdr:cNvPr id="15" name="Изображения 5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725" y="18516600"/>
          <a:ext cx="1019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21</xdr:row>
      <xdr:rowOff>38100</xdr:rowOff>
    </xdr:from>
    <xdr:to>
      <xdr:col>0</xdr:col>
      <xdr:colOff>1133475</xdr:colOff>
      <xdr:row>27</xdr:row>
      <xdr:rowOff>123825</xdr:rowOff>
    </xdr:to>
    <xdr:pic>
      <xdr:nvPicPr>
        <xdr:cNvPr id="16" name="Изображения 6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4775" y="5124450"/>
          <a:ext cx="1019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449</xdr:row>
      <xdr:rowOff>76200</xdr:rowOff>
    </xdr:from>
    <xdr:to>
      <xdr:col>0</xdr:col>
      <xdr:colOff>1095375</xdr:colOff>
      <xdr:row>452</xdr:row>
      <xdr:rowOff>114300</xdr:rowOff>
    </xdr:to>
    <xdr:pic>
      <xdr:nvPicPr>
        <xdr:cNvPr id="17" name="Изображения 6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5725" y="71637525"/>
          <a:ext cx="1009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436</xdr:row>
      <xdr:rowOff>142875</xdr:rowOff>
    </xdr:from>
    <xdr:to>
      <xdr:col>0</xdr:col>
      <xdr:colOff>1304925</xdr:colOff>
      <xdr:row>440</xdr:row>
      <xdr:rowOff>114300</xdr:rowOff>
    </xdr:to>
    <xdr:pic>
      <xdr:nvPicPr>
        <xdr:cNvPr id="18" name="Изображения 6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42875" y="69694425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414</xdr:row>
      <xdr:rowOff>142875</xdr:rowOff>
    </xdr:from>
    <xdr:to>
      <xdr:col>0</xdr:col>
      <xdr:colOff>1181100</xdr:colOff>
      <xdr:row>419</xdr:row>
      <xdr:rowOff>47625</xdr:rowOff>
    </xdr:to>
    <xdr:pic>
      <xdr:nvPicPr>
        <xdr:cNvPr id="19" name="Изображения 6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6675" y="6629400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396</xdr:row>
      <xdr:rowOff>47625</xdr:rowOff>
    </xdr:from>
    <xdr:to>
      <xdr:col>0</xdr:col>
      <xdr:colOff>1133475</xdr:colOff>
      <xdr:row>399</xdr:row>
      <xdr:rowOff>133350</xdr:rowOff>
    </xdr:to>
    <xdr:pic>
      <xdr:nvPicPr>
        <xdr:cNvPr id="20" name="Изображения 6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5725" y="63407925"/>
          <a:ext cx="1047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466</xdr:row>
      <xdr:rowOff>142875</xdr:rowOff>
    </xdr:from>
    <xdr:to>
      <xdr:col>0</xdr:col>
      <xdr:colOff>1085850</xdr:colOff>
      <xdr:row>474</xdr:row>
      <xdr:rowOff>38100</xdr:rowOff>
    </xdr:to>
    <xdr:pic>
      <xdr:nvPicPr>
        <xdr:cNvPr id="21" name="Изображения 6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38125" y="74304525"/>
          <a:ext cx="8477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11</xdr:row>
      <xdr:rowOff>38100</xdr:rowOff>
    </xdr:from>
    <xdr:to>
      <xdr:col>0</xdr:col>
      <xdr:colOff>952500</xdr:colOff>
      <xdr:row>17</xdr:row>
      <xdr:rowOff>19050</xdr:rowOff>
    </xdr:to>
    <xdr:pic>
      <xdr:nvPicPr>
        <xdr:cNvPr id="22" name="Изображения 6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09550" y="3571875"/>
          <a:ext cx="742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475</xdr:row>
      <xdr:rowOff>123825</xdr:rowOff>
    </xdr:from>
    <xdr:to>
      <xdr:col>0</xdr:col>
      <xdr:colOff>1295400</xdr:colOff>
      <xdr:row>484</xdr:row>
      <xdr:rowOff>38100</xdr:rowOff>
    </xdr:to>
    <xdr:pic>
      <xdr:nvPicPr>
        <xdr:cNvPr id="23" name="Изображения 6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61925" y="75695175"/>
          <a:ext cx="11334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1000125</xdr:colOff>
      <xdr:row>0</xdr:row>
      <xdr:rowOff>1276350</xdr:rowOff>
    </xdr:from>
    <xdr:to>
      <xdr:col>1</xdr:col>
      <xdr:colOff>1095375</xdr:colOff>
      <xdr:row>2</xdr:row>
      <xdr:rowOff>76200</xdr:rowOff>
    </xdr:to>
    <xdr:pic>
      <xdr:nvPicPr>
        <xdr:cNvPr id="24" name="Изображения 6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00125" y="1276350"/>
          <a:ext cx="1476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133350</xdr:rowOff>
    </xdr:from>
    <xdr:to>
      <xdr:col>2</xdr:col>
      <xdr:colOff>2714625</xdr:colOff>
      <xdr:row>0</xdr:row>
      <xdr:rowOff>1200150</xdr:rowOff>
    </xdr:to>
    <xdr:pic>
      <xdr:nvPicPr>
        <xdr:cNvPr id="25" name="Picture 22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0350" y="133350"/>
          <a:ext cx="2600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8"/>
  <sheetViews>
    <sheetView tabSelected="1" zoomScalePageLayoutView="0" workbookViewId="0" topLeftCell="A1">
      <selection activeCell="G489" sqref="G489"/>
    </sheetView>
  </sheetViews>
  <sheetFormatPr defaultColWidth="9.00390625" defaultRowHeight="12.75" outlineLevelRow="1"/>
  <cols>
    <col min="1" max="1" width="18.125" style="3" customWidth="1"/>
    <col min="2" max="2" width="17.125" style="9" customWidth="1"/>
    <col min="3" max="3" width="53.25390625" style="4" customWidth="1"/>
    <col min="4" max="4" width="12.625" style="9" customWidth="1"/>
    <col min="5" max="5" width="12.25390625" style="4" customWidth="1"/>
    <col min="6" max="6" width="15.125" style="4" customWidth="1"/>
    <col min="7" max="7" width="10.625" style="4" customWidth="1"/>
    <col min="8" max="17" width="9.125" style="4" customWidth="1"/>
    <col min="18" max="16384" width="9.125" style="3" customWidth="1"/>
  </cols>
  <sheetData>
    <row r="1" spans="4:9" ht="111.75" customHeight="1">
      <c r="D1" s="37" t="s">
        <v>149</v>
      </c>
      <c r="E1" s="37"/>
      <c r="F1" s="37"/>
      <c r="H1" s="36" t="s">
        <v>145</v>
      </c>
      <c r="I1" s="4">
        <v>39</v>
      </c>
    </row>
    <row r="2" spans="2:4" ht="21.75">
      <c r="B2" s="10"/>
      <c r="C2" s="10" t="s">
        <v>141</v>
      </c>
      <c r="D2" s="10"/>
    </row>
    <row r="3" ht="12.75"/>
    <row r="7" spans="2:4" ht="12.75">
      <c r="B7" s="11"/>
      <c r="C7" s="23"/>
      <c r="D7" s="11"/>
    </row>
    <row r="9" spans="2:4" ht="20.25">
      <c r="B9" s="18" t="s">
        <v>142</v>
      </c>
      <c r="D9" s="18"/>
    </row>
    <row r="10" spans="2:4" ht="13.5" outlineLevel="1" thickBot="1">
      <c r="B10" s="12" t="s">
        <v>151</v>
      </c>
      <c r="C10" s="12"/>
      <c r="D10" s="26"/>
    </row>
    <row r="11" spans="2:17" s="6" customFormat="1" ht="34.5" outlineLevel="1" thickBot="1">
      <c r="B11" s="19" t="s">
        <v>152</v>
      </c>
      <c r="C11" s="20" t="s">
        <v>153</v>
      </c>
      <c r="D11" s="28" t="s">
        <v>143</v>
      </c>
      <c r="E11" s="32" t="s">
        <v>144</v>
      </c>
      <c r="F11" s="34" t="s">
        <v>147</v>
      </c>
      <c r="G11" s="34" t="s">
        <v>148</v>
      </c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2:17" s="6" customFormat="1" ht="12" outlineLevel="1">
      <c r="B12" s="1" t="s">
        <v>154</v>
      </c>
      <c r="C12" s="2" t="s">
        <v>155</v>
      </c>
      <c r="D12" s="29">
        <v>4.011064684612294</v>
      </c>
      <c r="E12" s="33">
        <f>SUM(D12*I$1)</f>
        <v>156.43152269987948</v>
      </c>
      <c r="F12" s="33"/>
      <c r="G12" s="35">
        <f>E12*F12</f>
        <v>0</v>
      </c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2:17" s="6" customFormat="1" ht="12" outlineLevel="1">
      <c r="B13" s="1" t="s">
        <v>156</v>
      </c>
      <c r="C13" s="2" t="s">
        <v>157</v>
      </c>
      <c r="D13" s="29">
        <v>4.53467657693853</v>
      </c>
      <c r="E13" s="33">
        <f aca="true" t="shared" si="0" ref="E13:E74">SUM(D13*I$1)</f>
        <v>176.85238650060268</v>
      </c>
      <c r="F13" s="33"/>
      <c r="G13" s="35">
        <f aca="true" t="shared" si="1" ref="G13:G76">E13*F13</f>
        <v>0</v>
      </c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2:17" s="6" customFormat="1" ht="12" outlineLevel="1">
      <c r="B14" s="1" t="s">
        <v>158</v>
      </c>
      <c r="C14" s="2" t="s">
        <v>159</v>
      </c>
      <c r="D14" s="29">
        <v>5.32503415026115</v>
      </c>
      <c r="E14" s="33">
        <f t="shared" si="0"/>
        <v>207.67633186018483</v>
      </c>
      <c r="F14" s="33"/>
      <c r="G14" s="35">
        <f t="shared" si="1"/>
        <v>0</v>
      </c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2:17" s="6" customFormat="1" ht="12" outlineLevel="1">
      <c r="B15" s="1" t="s">
        <v>160</v>
      </c>
      <c r="C15" s="2" t="s">
        <v>161</v>
      </c>
      <c r="D15" s="29">
        <v>5.552261952591403</v>
      </c>
      <c r="E15" s="33">
        <f t="shared" si="0"/>
        <v>216.53821615106472</v>
      </c>
      <c r="F15" s="33"/>
      <c r="G15" s="35">
        <f t="shared" si="1"/>
        <v>0</v>
      </c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2:17" s="6" customFormat="1" ht="12" outlineLevel="1">
      <c r="B16" s="1" t="s">
        <v>162</v>
      </c>
      <c r="C16" s="2" t="s">
        <v>163</v>
      </c>
      <c r="D16" s="29">
        <v>5.749851345922059</v>
      </c>
      <c r="E16" s="33">
        <f t="shared" si="0"/>
        <v>224.24420249096028</v>
      </c>
      <c r="F16" s="33"/>
      <c r="G16" s="35">
        <f t="shared" si="1"/>
        <v>0</v>
      </c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2:17" s="6" customFormat="1" ht="12" outlineLevel="1">
      <c r="B17" s="1" t="s">
        <v>164</v>
      </c>
      <c r="C17" s="2" t="s">
        <v>165</v>
      </c>
      <c r="D17" s="29">
        <v>6.362378465247088</v>
      </c>
      <c r="E17" s="33">
        <f t="shared" si="0"/>
        <v>248.13276014463642</v>
      </c>
      <c r="F17" s="33"/>
      <c r="G17" s="35">
        <f t="shared" si="1"/>
        <v>0</v>
      </c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2:17" s="6" customFormat="1" ht="12" outlineLevel="1">
      <c r="B18" s="1" t="s">
        <v>375</v>
      </c>
      <c r="C18" s="2" t="s">
        <v>376</v>
      </c>
      <c r="D18" s="29">
        <v>6.95</v>
      </c>
      <c r="E18" s="33">
        <f t="shared" si="0"/>
        <v>271.05</v>
      </c>
      <c r="F18" s="33"/>
      <c r="G18" s="35">
        <f t="shared" si="1"/>
        <v>0</v>
      </c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5:7" ht="12.75" outlineLevel="1">
      <c r="E19" s="33"/>
      <c r="F19" s="33"/>
      <c r="G19" s="35">
        <f t="shared" si="1"/>
        <v>0</v>
      </c>
    </row>
    <row r="20" spans="2:7" ht="13.5" outlineLevel="1" thickBot="1">
      <c r="B20" s="12" t="s">
        <v>166</v>
      </c>
      <c r="C20" s="12"/>
      <c r="D20" s="12"/>
      <c r="E20" s="33"/>
      <c r="F20" s="33"/>
      <c r="G20" s="35">
        <f t="shared" si="1"/>
        <v>0</v>
      </c>
    </row>
    <row r="21" spans="2:17" s="6" customFormat="1" ht="12" outlineLevel="1" thickBot="1">
      <c r="B21" s="19" t="s">
        <v>152</v>
      </c>
      <c r="C21" s="20" t="s">
        <v>153</v>
      </c>
      <c r="D21" s="28" t="s">
        <v>143</v>
      </c>
      <c r="E21" s="33"/>
      <c r="F21" s="33"/>
      <c r="G21" s="35">
        <f t="shared" si="1"/>
        <v>0</v>
      </c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2:17" s="6" customFormat="1" ht="12" outlineLevel="1">
      <c r="B22" s="1" t="s">
        <v>167</v>
      </c>
      <c r="C22" s="2" t="s">
        <v>168</v>
      </c>
      <c r="D22" s="29">
        <v>4.258051426275613</v>
      </c>
      <c r="E22" s="33">
        <f t="shared" si="0"/>
        <v>166.06400562474892</v>
      </c>
      <c r="F22" s="33"/>
      <c r="G22" s="35">
        <f t="shared" si="1"/>
        <v>0</v>
      </c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2:17" s="6" customFormat="1" ht="12" outlineLevel="1">
      <c r="B23" s="1" t="s">
        <v>169</v>
      </c>
      <c r="C23" s="2" t="s">
        <v>170</v>
      </c>
      <c r="D23" s="29">
        <v>4.72</v>
      </c>
      <c r="E23" s="33">
        <f t="shared" si="0"/>
        <v>184.07999999999998</v>
      </c>
      <c r="F23" s="33"/>
      <c r="G23" s="35">
        <f t="shared" si="1"/>
        <v>0</v>
      </c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2:17" s="6" customFormat="1" ht="12" outlineLevel="1">
      <c r="B24" s="1" t="s">
        <v>171</v>
      </c>
      <c r="C24" s="2" t="s">
        <v>172</v>
      </c>
      <c r="D24" s="29">
        <v>4.722386500602652</v>
      </c>
      <c r="E24" s="33">
        <f t="shared" si="0"/>
        <v>184.17307352350343</v>
      </c>
      <c r="F24" s="33"/>
      <c r="G24" s="35">
        <f t="shared" si="1"/>
        <v>0</v>
      </c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2:17" s="6" customFormat="1" ht="12" outlineLevel="1">
      <c r="B25" s="1" t="s">
        <v>173</v>
      </c>
      <c r="C25" s="2" t="s">
        <v>174</v>
      </c>
      <c r="D25" s="29">
        <v>5.176842105263159</v>
      </c>
      <c r="E25" s="33">
        <f t="shared" si="0"/>
        <v>201.8968421052632</v>
      </c>
      <c r="F25" s="33"/>
      <c r="G25" s="35">
        <f t="shared" si="1"/>
        <v>0</v>
      </c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2:17" s="6" customFormat="1" ht="12" outlineLevel="1">
      <c r="B26" s="1" t="s">
        <v>175</v>
      </c>
      <c r="C26" s="2" t="s">
        <v>176</v>
      </c>
      <c r="D26" s="29">
        <v>5.354672559260748</v>
      </c>
      <c r="E26" s="33">
        <f t="shared" si="0"/>
        <v>208.83222981116916</v>
      </c>
      <c r="F26" s="33"/>
      <c r="G26" s="35">
        <f t="shared" si="1"/>
        <v>0</v>
      </c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2:17" s="6" customFormat="1" ht="12" outlineLevel="1">
      <c r="B27" s="1" t="s">
        <v>177</v>
      </c>
      <c r="C27" s="2" t="s">
        <v>178</v>
      </c>
      <c r="D27" s="29">
        <v>5.581900361591002</v>
      </c>
      <c r="E27" s="33">
        <f t="shared" si="0"/>
        <v>217.69411410204907</v>
      </c>
      <c r="F27" s="33"/>
      <c r="G27" s="35">
        <f t="shared" si="1"/>
        <v>0</v>
      </c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2:17" s="6" customFormat="1" ht="12" outlineLevel="1">
      <c r="B28" s="1" t="s">
        <v>179</v>
      </c>
      <c r="C28" s="2" t="s">
        <v>180</v>
      </c>
      <c r="D28" s="29">
        <v>5.868404981920451</v>
      </c>
      <c r="E28" s="33">
        <f t="shared" si="0"/>
        <v>228.86779429489758</v>
      </c>
      <c r="F28" s="33"/>
      <c r="G28" s="35">
        <f t="shared" si="1"/>
        <v>0</v>
      </c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2:17" s="6" customFormat="1" ht="11.25" outlineLevel="1">
      <c r="B29" s="1" t="s">
        <v>181</v>
      </c>
      <c r="C29" s="2" t="s">
        <v>182</v>
      </c>
      <c r="D29" s="29">
        <v>6.26358376858176</v>
      </c>
      <c r="E29" s="33">
        <f t="shared" si="0"/>
        <v>244.27976697468864</v>
      </c>
      <c r="F29" s="33"/>
      <c r="G29" s="35">
        <f t="shared" si="1"/>
        <v>0</v>
      </c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2:17" s="6" customFormat="1" ht="11.25" outlineLevel="1">
      <c r="B30" s="1" t="s">
        <v>183</v>
      </c>
      <c r="C30" s="2" t="s">
        <v>184</v>
      </c>
      <c r="D30" s="29">
        <v>6.8464724789071925</v>
      </c>
      <c r="E30" s="33">
        <f t="shared" si="0"/>
        <v>267.0124266773805</v>
      </c>
      <c r="F30" s="33"/>
      <c r="G30" s="35">
        <f t="shared" si="1"/>
        <v>0</v>
      </c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2:17" s="6" customFormat="1" ht="11.25" outlineLevel="1">
      <c r="B31" s="1" t="s">
        <v>185</v>
      </c>
      <c r="C31" s="2" t="s">
        <v>186</v>
      </c>
      <c r="D31" s="29">
        <v>7.419481719566092</v>
      </c>
      <c r="E31" s="33">
        <f t="shared" si="0"/>
        <v>289.3597870630776</v>
      </c>
      <c r="F31" s="33"/>
      <c r="G31" s="35">
        <f t="shared" si="1"/>
        <v>0</v>
      </c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2:17" s="6" customFormat="1" ht="11.25" outlineLevel="1">
      <c r="B32" s="1" t="s">
        <v>187</v>
      </c>
      <c r="C32" s="2" t="s">
        <v>188</v>
      </c>
      <c r="D32" s="29">
        <v>8.160441944556046</v>
      </c>
      <c r="E32" s="33">
        <f t="shared" si="0"/>
        <v>318.2572358376858</v>
      </c>
      <c r="F32" s="33"/>
      <c r="G32" s="35">
        <f t="shared" si="1"/>
        <v>0</v>
      </c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2:17" s="6" customFormat="1" ht="11.25" outlineLevel="1">
      <c r="B33" s="1" t="s">
        <v>377</v>
      </c>
      <c r="C33" s="2" t="s">
        <v>378</v>
      </c>
      <c r="D33" s="29">
        <v>10.47</v>
      </c>
      <c r="E33" s="33">
        <f t="shared" si="0"/>
        <v>408.33000000000004</v>
      </c>
      <c r="F33" s="33"/>
      <c r="G33" s="35">
        <f t="shared" si="1"/>
        <v>0</v>
      </c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2:17" s="6" customFormat="1" ht="11.25" outlineLevel="1">
      <c r="B34" s="1" t="s">
        <v>379</v>
      </c>
      <c r="C34" s="2" t="s">
        <v>380</v>
      </c>
      <c r="D34" s="29">
        <v>12.23</v>
      </c>
      <c r="E34" s="33">
        <f t="shared" si="0"/>
        <v>476.97</v>
      </c>
      <c r="F34" s="33"/>
      <c r="G34" s="35">
        <f t="shared" si="1"/>
        <v>0</v>
      </c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2:17" s="6" customFormat="1" ht="11.25" outlineLevel="1">
      <c r="B35" s="1" t="s">
        <v>381</v>
      </c>
      <c r="C35" s="2" t="s">
        <v>382</v>
      </c>
      <c r="D35" s="29">
        <v>13.46</v>
      </c>
      <c r="E35" s="33">
        <f t="shared" si="0"/>
        <v>524.94</v>
      </c>
      <c r="F35" s="33"/>
      <c r="G35" s="35">
        <f t="shared" si="1"/>
        <v>0</v>
      </c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2:17" s="6" customFormat="1" ht="11.25" outlineLevel="1">
      <c r="B36" s="1" t="s">
        <v>383</v>
      </c>
      <c r="C36" s="2" t="s">
        <v>384</v>
      </c>
      <c r="D36" s="29">
        <v>14.8</v>
      </c>
      <c r="E36" s="33">
        <f t="shared" si="0"/>
        <v>577.2</v>
      </c>
      <c r="F36" s="33"/>
      <c r="G36" s="35">
        <f t="shared" si="1"/>
        <v>0</v>
      </c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2:17" s="6" customFormat="1" ht="11.25" outlineLevel="1">
      <c r="B37" s="1" t="s">
        <v>189</v>
      </c>
      <c r="C37" s="2" t="s">
        <v>190</v>
      </c>
      <c r="D37" s="29">
        <v>4.258051426275613</v>
      </c>
      <c r="E37" s="33">
        <f t="shared" si="0"/>
        <v>166.06400562474892</v>
      </c>
      <c r="F37" s="33"/>
      <c r="G37" s="35">
        <f t="shared" si="1"/>
        <v>0</v>
      </c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2:17" s="6" customFormat="1" ht="11.25" outlineLevel="1">
      <c r="B38" s="1" t="s">
        <v>191</v>
      </c>
      <c r="C38" s="2" t="s">
        <v>192</v>
      </c>
      <c r="D38" s="29">
        <v>4.7196</v>
      </c>
      <c r="E38" s="33">
        <f t="shared" si="0"/>
        <v>184.06439999999998</v>
      </c>
      <c r="F38" s="33"/>
      <c r="G38" s="35">
        <f t="shared" si="1"/>
        <v>0</v>
      </c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2:17" s="6" customFormat="1" ht="11.25" outlineLevel="1">
      <c r="B39" s="1" t="s">
        <v>193</v>
      </c>
      <c r="C39" s="2" t="s">
        <v>194</v>
      </c>
      <c r="D39" s="29">
        <v>4.722386500602652</v>
      </c>
      <c r="E39" s="33">
        <f t="shared" si="0"/>
        <v>184.17307352350343</v>
      </c>
      <c r="F39" s="33"/>
      <c r="G39" s="35">
        <f t="shared" si="1"/>
        <v>0</v>
      </c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2:17" s="6" customFormat="1" ht="11.25" outlineLevel="1">
      <c r="B40" s="1" t="s">
        <v>195</v>
      </c>
      <c r="C40" s="2" t="s">
        <v>196</v>
      </c>
      <c r="D40" s="29">
        <v>5.18</v>
      </c>
      <c r="E40" s="33">
        <f t="shared" si="0"/>
        <v>202.01999999999998</v>
      </c>
      <c r="F40" s="33"/>
      <c r="G40" s="35">
        <f t="shared" si="1"/>
        <v>0</v>
      </c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2:17" s="6" customFormat="1" ht="11.25" outlineLevel="1">
      <c r="B41" s="1" t="s">
        <v>197</v>
      </c>
      <c r="C41" s="2" t="s">
        <v>198</v>
      </c>
      <c r="D41" s="29">
        <v>5.176842105263159</v>
      </c>
      <c r="E41" s="33">
        <f t="shared" si="0"/>
        <v>201.8968421052632</v>
      </c>
      <c r="F41" s="33"/>
      <c r="G41" s="35">
        <f t="shared" si="1"/>
        <v>0</v>
      </c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2:17" s="6" customFormat="1" ht="11.25" outlineLevel="1">
      <c r="B42" s="1" t="s">
        <v>199</v>
      </c>
      <c r="C42" s="2" t="s">
        <v>200</v>
      </c>
      <c r="D42" s="29">
        <v>5.354672559260748</v>
      </c>
      <c r="E42" s="33">
        <f t="shared" si="0"/>
        <v>208.83222981116916</v>
      </c>
      <c r="F42" s="33"/>
      <c r="G42" s="35">
        <f t="shared" si="1"/>
        <v>0</v>
      </c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2:17" s="6" customFormat="1" ht="11.25" outlineLevel="1">
      <c r="B43" s="1" t="s">
        <v>201</v>
      </c>
      <c r="C43" s="2" t="s">
        <v>202</v>
      </c>
      <c r="D43" s="29">
        <v>5.581900361591002</v>
      </c>
      <c r="E43" s="33">
        <f t="shared" si="0"/>
        <v>217.69411410204907</v>
      </c>
      <c r="F43" s="33"/>
      <c r="G43" s="35">
        <f t="shared" si="1"/>
        <v>0</v>
      </c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2:17" s="6" customFormat="1" ht="11.25" outlineLevel="1">
      <c r="B44" s="1" t="s">
        <v>203</v>
      </c>
      <c r="C44" s="2" t="s">
        <v>204</v>
      </c>
      <c r="D44" s="29">
        <v>5.868404981920451</v>
      </c>
      <c r="E44" s="33">
        <f t="shared" si="0"/>
        <v>228.86779429489758</v>
      </c>
      <c r="F44" s="33"/>
      <c r="G44" s="35">
        <f t="shared" si="1"/>
        <v>0</v>
      </c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2:17" s="6" customFormat="1" ht="11.25" outlineLevel="1">
      <c r="B45" s="1" t="s">
        <v>205</v>
      </c>
      <c r="C45" s="2" t="s">
        <v>206</v>
      </c>
      <c r="D45" s="29">
        <v>7.617071112896747</v>
      </c>
      <c r="E45" s="33">
        <f t="shared" si="0"/>
        <v>297.06577340297315</v>
      </c>
      <c r="F45" s="33"/>
      <c r="G45" s="35">
        <f t="shared" si="1"/>
        <v>0</v>
      </c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2:17" s="6" customFormat="1" ht="11.25" outlineLevel="1">
      <c r="B46" s="1" t="s">
        <v>207</v>
      </c>
      <c r="C46" s="2" t="s">
        <v>208</v>
      </c>
      <c r="D46" s="29">
        <v>6.26358376858176</v>
      </c>
      <c r="E46" s="33">
        <f t="shared" si="0"/>
        <v>244.27976697468864</v>
      </c>
      <c r="F46" s="33"/>
      <c r="G46" s="35">
        <f t="shared" si="1"/>
        <v>0</v>
      </c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2:17" s="6" customFormat="1" ht="11.25" outlineLevel="1">
      <c r="B47" s="1" t="s">
        <v>209</v>
      </c>
      <c r="C47" s="2" t="s">
        <v>210</v>
      </c>
      <c r="D47" s="29">
        <v>6.8464724789071925</v>
      </c>
      <c r="E47" s="33">
        <f t="shared" si="0"/>
        <v>267.0124266773805</v>
      </c>
      <c r="F47" s="33"/>
      <c r="G47" s="35">
        <f t="shared" si="1"/>
        <v>0</v>
      </c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2:17" s="6" customFormat="1" ht="11.25" outlineLevel="1">
      <c r="B48" s="1" t="s">
        <v>211</v>
      </c>
      <c r="C48" s="2" t="s">
        <v>212</v>
      </c>
      <c r="D48" s="29">
        <v>7.419481719566092</v>
      </c>
      <c r="E48" s="33">
        <f t="shared" si="0"/>
        <v>289.3597870630776</v>
      </c>
      <c r="F48" s="33"/>
      <c r="G48" s="35">
        <f t="shared" si="1"/>
        <v>0</v>
      </c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2:17" s="6" customFormat="1" ht="11.25" outlineLevel="1">
      <c r="B49" s="1" t="s">
        <v>213</v>
      </c>
      <c r="C49" s="2" t="s">
        <v>214</v>
      </c>
      <c r="D49" s="29">
        <v>8.160441944556046</v>
      </c>
      <c r="E49" s="33">
        <f t="shared" si="0"/>
        <v>318.2572358376858</v>
      </c>
      <c r="F49" s="33"/>
      <c r="G49" s="35">
        <f t="shared" si="1"/>
        <v>0</v>
      </c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2:17" s="6" customFormat="1" ht="11.25" outlineLevel="1">
      <c r="B50" s="1" t="s">
        <v>385</v>
      </c>
      <c r="C50" s="2" t="s">
        <v>386</v>
      </c>
      <c r="D50" s="29">
        <v>10.47</v>
      </c>
      <c r="E50" s="33">
        <f t="shared" si="0"/>
        <v>408.33000000000004</v>
      </c>
      <c r="F50" s="33"/>
      <c r="G50" s="35">
        <f t="shared" si="1"/>
        <v>0</v>
      </c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2:17" s="6" customFormat="1" ht="11.25" outlineLevel="1">
      <c r="B51" s="1" t="s">
        <v>387</v>
      </c>
      <c r="C51" s="2" t="s">
        <v>388</v>
      </c>
      <c r="D51" s="29">
        <v>14.8</v>
      </c>
      <c r="E51" s="33">
        <f t="shared" si="0"/>
        <v>577.2</v>
      </c>
      <c r="F51" s="33"/>
      <c r="G51" s="35">
        <f t="shared" si="1"/>
        <v>0</v>
      </c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2:17" s="6" customFormat="1" ht="11.25" outlineLevel="1">
      <c r="B52" s="21"/>
      <c r="C52" s="22"/>
      <c r="D52" s="21"/>
      <c r="E52" s="33"/>
      <c r="F52" s="33"/>
      <c r="G52" s="35">
        <f t="shared" si="1"/>
        <v>0</v>
      </c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2:7" ht="12.75" outlineLevel="1">
      <c r="B53" s="13"/>
      <c r="C53" s="14"/>
      <c r="D53" s="13"/>
      <c r="E53" s="33"/>
      <c r="F53" s="33"/>
      <c r="G53" s="35">
        <f t="shared" si="1"/>
        <v>0</v>
      </c>
    </row>
    <row r="54" spans="2:7" ht="13.5" outlineLevel="1" thickBot="1">
      <c r="B54" s="12" t="s">
        <v>215</v>
      </c>
      <c r="C54" s="12"/>
      <c r="D54" s="12"/>
      <c r="E54" s="33"/>
      <c r="F54" s="33"/>
      <c r="G54" s="35">
        <f t="shared" si="1"/>
        <v>0</v>
      </c>
    </row>
    <row r="55" spans="2:17" s="6" customFormat="1" ht="12.75" outlineLevel="1" thickBot="1">
      <c r="B55" s="19" t="s">
        <v>152</v>
      </c>
      <c r="C55" s="20" t="s">
        <v>153</v>
      </c>
      <c r="D55" s="28" t="s">
        <v>143</v>
      </c>
      <c r="E55" s="33"/>
      <c r="F55" s="33"/>
      <c r="G55" s="35">
        <f t="shared" si="1"/>
        <v>0</v>
      </c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2:17" s="6" customFormat="1" ht="12" outlineLevel="1">
      <c r="B56" s="1" t="s">
        <v>216</v>
      </c>
      <c r="C56" s="2" t="s">
        <v>217</v>
      </c>
      <c r="D56" s="29">
        <v>13.327404580152672</v>
      </c>
      <c r="E56" s="33">
        <f t="shared" si="0"/>
        <v>519.7687786259543</v>
      </c>
      <c r="F56" s="33"/>
      <c r="G56" s="35">
        <f t="shared" si="1"/>
        <v>0</v>
      </c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2:17" s="6" customFormat="1" ht="12" outlineLevel="1">
      <c r="B57" s="1" t="s">
        <v>218</v>
      </c>
      <c r="C57" s="2" t="s">
        <v>219</v>
      </c>
      <c r="D57" s="29">
        <v>15.214383286460428</v>
      </c>
      <c r="E57" s="33">
        <f t="shared" si="0"/>
        <v>593.3609481719567</v>
      </c>
      <c r="F57" s="33"/>
      <c r="G57" s="35">
        <f t="shared" si="1"/>
        <v>0</v>
      </c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2:17" s="6" customFormat="1" ht="12" outlineLevel="1">
      <c r="B58" s="1" t="s">
        <v>220</v>
      </c>
      <c r="C58" s="2" t="s">
        <v>221</v>
      </c>
      <c r="D58" s="29">
        <v>17.694130172760147</v>
      </c>
      <c r="E58" s="33">
        <f t="shared" si="0"/>
        <v>690.0710767376457</v>
      </c>
      <c r="F58" s="33"/>
      <c r="G58" s="35">
        <f t="shared" si="1"/>
        <v>0</v>
      </c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2:17" s="6" customFormat="1" ht="12" outlineLevel="1">
      <c r="B59" s="1" t="s">
        <v>222</v>
      </c>
      <c r="C59" s="2" t="s">
        <v>223</v>
      </c>
      <c r="D59" s="29">
        <v>22.268324628364805</v>
      </c>
      <c r="E59" s="33">
        <f t="shared" si="0"/>
        <v>868.4646605062275</v>
      </c>
      <c r="F59" s="33"/>
      <c r="G59" s="35">
        <f t="shared" si="1"/>
        <v>0</v>
      </c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2:7" ht="12.75" outlineLevel="1">
      <c r="B60" s="15"/>
      <c r="C60" s="16"/>
      <c r="D60" s="15"/>
      <c r="E60" s="33"/>
      <c r="F60" s="33"/>
      <c r="G60" s="35">
        <f t="shared" si="1"/>
        <v>0</v>
      </c>
    </row>
    <row r="61" spans="2:7" ht="12.75" outlineLevel="1">
      <c r="B61" s="17"/>
      <c r="C61" s="14"/>
      <c r="D61" s="17"/>
      <c r="E61" s="33"/>
      <c r="F61" s="33"/>
      <c r="G61" s="35">
        <f t="shared" si="1"/>
        <v>0</v>
      </c>
    </row>
    <row r="62" spans="2:7" ht="13.5" outlineLevel="1" thickBot="1">
      <c r="B62" s="12" t="s">
        <v>224</v>
      </c>
      <c r="C62" s="12"/>
      <c r="D62" s="12"/>
      <c r="E62" s="33"/>
      <c r="F62" s="33"/>
      <c r="G62" s="35">
        <f t="shared" si="1"/>
        <v>0</v>
      </c>
    </row>
    <row r="63" spans="2:17" s="6" customFormat="1" ht="12" outlineLevel="1" thickBot="1">
      <c r="B63" s="19" t="s">
        <v>152</v>
      </c>
      <c r="C63" s="20" t="s">
        <v>153</v>
      </c>
      <c r="D63" s="28" t="s">
        <v>143</v>
      </c>
      <c r="E63" s="33"/>
      <c r="F63" s="33"/>
      <c r="G63" s="35">
        <f t="shared" si="1"/>
        <v>0</v>
      </c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2:17" s="6" customFormat="1" ht="12" outlineLevel="1">
      <c r="B64" s="1" t="s">
        <v>225</v>
      </c>
      <c r="C64" s="2" t="s">
        <v>226</v>
      </c>
      <c r="D64" s="29">
        <v>24.520843712334273</v>
      </c>
      <c r="E64" s="33">
        <f t="shared" si="0"/>
        <v>956.3129047810367</v>
      </c>
      <c r="F64" s="33"/>
      <c r="G64" s="35">
        <f t="shared" si="1"/>
        <v>0</v>
      </c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2:17" s="6" customFormat="1" ht="12" outlineLevel="1">
      <c r="B65" s="1" t="s">
        <v>227</v>
      </c>
      <c r="C65" s="2" t="s">
        <v>228</v>
      </c>
      <c r="D65" s="29">
        <v>38.27306548814786</v>
      </c>
      <c r="E65" s="33">
        <f t="shared" si="0"/>
        <v>1492.6495540377664</v>
      </c>
      <c r="F65" s="33"/>
      <c r="G65" s="35">
        <f t="shared" si="1"/>
        <v>0</v>
      </c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2:17" s="6" customFormat="1" ht="12" outlineLevel="1">
      <c r="B66" s="1" t="s">
        <v>229</v>
      </c>
      <c r="C66" s="2" t="s">
        <v>230</v>
      </c>
      <c r="D66" s="29">
        <v>42.44220168742467</v>
      </c>
      <c r="E66" s="33">
        <f t="shared" si="0"/>
        <v>1655.2458658095622</v>
      </c>
      <c r="F66" s="33"/>
      <c r="G66" s="35">
        <f t="shared" si="1"/>
        <v>0</v>
      </c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2:17" s="6" customFormat="1" ht="12" outlineLevel="1">
      <c r="B67" s="1" t="s">
        <v>231</v>
      </c>
      <c r="C67" s="2" t="s">
        <v>232</v>
      </c>
      <c r="D67" s="29">
        <v>55.967195660908004</v>
      </c>
      <c r="E67" s="33">
        <f t="shared" si="0"/>
        <v>2182.7206307754122</v>
      </c>
      <c r="F67" s="33"/>
      <c r="G67" s="35">
        <f t="shared" si="1"/>
        <v>0</v>
      </c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2:17" s="6" customFormat="1" ht="12" outlineLevel="1">
      <c r="B68" s="1" t="s">
        <v>233</v>
      </c>
      <c r="C68" s="2" t="s">
        <v>234</v>
      </c>
      <c r="D68" s="29">
        <v>83.3333266372037</v>
      </c>
      <c r="E68" s="33">
        <f t="shared" si="0"/>
        <v>3249.999738850944</v>
      </c>
      <c r="F68" s="33"/>
      <c r="G68" s="35">
        <f t="shared" si="1"/>
        <v>0</v>
      </c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2:17" s="6" customFormat="1" ht="12" outlineLevel="1">
      <c r="B69" s="1" t="s">
        <v>389</v>
      </c>
      <c r="C69" s="2" t="s">
        <v>390</v>
      </c>
      <c r="D69" s="29">
        <v>98.6</v>
      </c>
      <c r="E69" s="33">
        <f t="shared" si="0"/>
        <v>3845.3999999999996</v>
      </c>
      <c r="F69" s="33"/>
      <c r="G69" s="35">
        <f t="shared" si="1"/>
        <v>0</v>
      </c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2:17" s="6" customFormat="1" ht="12" outlineLevel="1">
      <c r="B70" s="1" t="s">
        <v>391</v>
      </c>
      <c r="C70" s="2" t="s">
        <v>392</v>
      </c>
      <c r="D70" s="29">
        <v>118.31300000000002</v>
      </c>
      <c r="E70" s="33">
        <f t="shared" si="0"/>
        <v>4614.207</v>
      </c>
      <c r="F70" s="33"/>
      <c r="G70" s="35">
        <f t="shared" si="1"/>
        <v>0</v>
      </c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2:17" s="6" customFormat="1" ht="11.25" outlineLevel="1">
      <c r="B71" s="1" t="s">
        <v>393</v>
      </c>
      <c r="C71" s="2" t="s">
        <v>394</v>
      </c>
      <c r="D71" s="29">
        <v>142.025</v>
      </c>
      <c r="E71" s="33">
        <f t="shared" si="0"/>
        <v>5538.975</v>
      </c>
      <c r="F71" s="33"/>
      <c r="G71" s="35">
        <f t="shared" si="1"/>
        <v>0</v>
      </c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2:17" s="6" customFormat="1" ht="11.25" outlineLevel="1">
      <c r="B72" s="1" t="s">
        <v>395</v>
      </c>
      <c r="C72" s="2" t="s">
        <v>396</v>
      </c>
      <c r="D72" s="29">
        <v>170.3806</v>
      </c>
      <c r="E72" s="33">
        <f t="shared" si="0"/>
        <v>6644.8434</v>
      </c>
      <c r="F72" s="33"/>
      <c r="G72" s="35">
        <f t="shared" si="1"/>
        <v>0</v>
      </c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2:17" s="6" customFormat="1" ht="11.25" outlineLevel="1">
      <c r="B73" s="1" t="s">
        <v>397</v>
      </c>
      <c r="C73" s="2" t="s">
        <v>398</v>
      </c>
      <c r="D73" s="29">
        <v>204.269</v>
      </c>
      <c r="E73" s="33">
        <f t="shared" si="0"/>
        <v>7966.491</v>
      </c>
      <c r="F73" s="33"/>
      <c r="G73" s="35">
        <f t="shared" si="1"/>
        <v>0</v>
      </c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2:7" ht="15" outlineLevel="1">
      <c r="B74" s="24" t="s">
        <v>399</v>
      </c>
      <c r="C74" s="25" t="s">
        <v>400</v>
      </c>
      <c r="D74" s="30">
        <v>91.143</v>
      </c>
      <c r="E74" s="33">
        <f t="shared" si="0"/>
        <v>3554.577</v>
      </c>
      <c r="F74" s="33"/>
      <c r="G74" s="35">
        <f t="shared" si="1"/>
        <v>0</v>
      </c>
    </row>
    <row r="75" spans="2:7" ht="12.75" outlineLevel="1">
      <c r="B75" s="17"/>
      <c r="C75" s="14"/>
      <c r="D75" s="17"/>
      <c r="E75" s="33"/>
      <c r="F75" s="33"/>
      <c r="G75" s="35">
        <f t="shared" si="1"/>
        <v>0</v>
      </c>
    </row>
    <row r="76" spans="2:7" ht="13.5" outlineLevel="1" thickBot="1">
      <c r="B76" s="12" t="s">
        <v>272</v>
      </c>
      <c r="C76" s="12"/>
      <c r="D76" s="12"/>
      <c r="E76" s="33"/>
      <c r="F76" s="33"/>
      <c r="G76" s="35">
        <f t="shared" si="1"/>
        <v>0</v>
      </c>
    </row>
    <row r="77" spans="2:17" s="6" customFormat="1" ht="12.75" outlineLevel="1" thickBot="1">
      <c r="B77" s="19" t="s">
        <v>152</v>
      </c>
      <c r="C77" s="20" t="s">
        <v>153</v>
      </c>
      <c r="D77" s="28" t="s">
        <v>143</v>
      </c>
      <c r="E77" s="33"/>
      <c r="F77" s="33"/>
      <c r="G77" s="35">
        <f aca="true" t="shared" si="2" ref="G77:G140">E77*F77</f>
        <v>0</v>
      </c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2:17" s="6" customFormat="1" ht="12" outlineLevel="1">
      <c r="B78" s="1" t="s">
        <v>235</v>
      </c>
      <c r="C78" s="2" t="s">
        <v>236</v>
      </c>
      <c r="D78" s="29">
        <v>78.93696263559664</v>
      </c>
      <c r="E78" s="33">
        <f aca="true" t="shared" si="3" ref="E78:E140">SUM(D78*I$1)</f>
        <v>3078.541542788269</v>
      </c>
      <c r="F78" s="33"/>
      <c r="G78" s="35">
        <f t="shared" si="2"/>
        <v>0</v>
      </c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2:17" s="6" customFormat="1" ht="12" outlineLevel="1">
      <c r="B79" s="1" t="s">
        <v>237</v>
      </c>
      <c r="C79" s="2" t="s">
        <v>238</v>
      </c>
      <c r="D79" s="29">
        <v>82.967786259542</v>
      </c>
      <c r="E79" s="33">
        <f t="shared" si="3"/>
        <v>3235.743664122138</v>
      </c>
      <c r="F79" s="33"/>
      <c r="G79" s="35">
        <f t="shared" si="2"/>
        <v>0</v>
      </c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2:17" s="6" customFormat="1" ht="12" outlineLevel="1">
      <c r="B80" s="1" t="s">
        <v>239</v>
      </c>
      <c r="C80" s="2" t="s">
        <v>240</v>
      </c>
      <c r="D80" s="29">
        <v>85.40801526717559</v>
      </c>
      <c r="E80" s="33">
        <f t="shared" si="3"/>
        <v>3330.912595419848</v>
      </c>
      <c r="F80" s="33"/>
      <c r="G80" s="35">
        <f t="shared" si="2"/>
        <v>0</v>
      </c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2:17" s="6" customFormat="1" ht="12" outlineLevel="1">
      <c r="B81" s="1" t="s">
        <v>241</v>
      </c>
      <c r="C81" s="2" t="s">
        <v>242</v>
      </c>
      <c r="D81" s="29">
        <v>86.39596223382885</v>
      </c>
      <c r="E81" s="33">
        <f t="shared" si="3"/>
        <v>3369.4425271193254</v>
      </c>
      <c r="F81" s="33"/>
      <c r="G81" s="35">
        <f t="shared" si="2"/>
        <v>0</v>
      </c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2:17" s="6" customFormat="1" ht="12" outlineLevel="1">
      <c r="B82" s="1" t="s">
        <v>243</v>
      </c>
      <c r="C82" s="2" t="s">
        <v>244</v>
      </c>
      <c r="D82" s="29">
        <v>89.45859783045401</v>
      </c>
      <c r="E82" s="33">
        <f t="shared" si="3"/>
        <v>3488.885315387706</v>
      </c>
      <c r="F82" s="33"/>
      <c r="G82" s="35">
        <f t="shared" si="2"/>
        <v>0</v>
      </c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2:7" ht="12.75" outlineLevel="1">
      <c r="B83" s="15"/>
      <c r="C83" s="16"/>
      <c r="D83" s="15"/>
      <c r="E83" s="33"/>
      <c r="F83" s="33"/>
      <c r="G83" s="35">
        <f t="shared" si="2"/>
        <v>0</v>
      </c>
    </row>
    <row r="84" spans="2:7" ht="12.75" outlineLevel="1">
      <c r="B84" s="17"/>
      <c r="C84" s="14"/>
      <c r="D84" s="17"/>
      <c r="E84" s="33"/>
      <c r="F84" s="33"/>
      <c r="G84" s="35">
        <f t="shared" si="2"/>
        <v>0</v>
      </c>
    </row>
    <row r="85" spans="2:7" ht="12.75" outlineLevel="1">
      <c r="B85" s="17"/>
      <c r="C85" s="14"/>
      <c r="D85" s="17"/>
      <c r="E85" s="33"/>
      <c r="F85" s="33"/>
      <c r="G85" s="35">
        <f t="shared" si="2"/>
        <v>0</v>
      </c>
    </row>
    <row r="86" spans="2:7" ht="13.5" outlineLevel="1" thickBot="1">
      <c r="B86" s="12" t="s">
        <v>245</v>
      </c>
      <c r="C86" s="12"/>
      <c r="D86" s="12"/>
      <c r="E86" s="33"/>
      <c r="F86" s="33"/>
      <c r="G86" s="35">
        <f t="shared" si="2"/>
        <v>0</v>
      </c>
    </row>
    <row r="87" spans="2:17" s="6" customFormat="1" ht="12" outlineLevel="1" thickBot="1">
      <c r="B87" s="19" t="s">
        <v>152</v>
      </c>
      <c r="C87" s="20" t="s">
        <v>153</v>
      </c>
      <c r="D87" s="28" t="s">
        <v>143</v>
      </c>
      <c r="E87" s="33"/>
      <c r="F87" s="33"/>
      <c r="G87" s="35">
        <f t="shared" si="2"/>
        <v>0</v>
      </c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2:17" s="6" customFormat="1" ht="11.25" outlineLevel="1">
      <c r="B88" s="1" t="s">
        <v>246</v>
      </c>
      <c r="C88" s="2" t="s">
        <v>247</v>
      </c>
      <c r="D88" s="29">
        <v>12.52716753716352</v>
      </c>
      <c r="E88" s="33">
        <f t="shared" si="3"/>
        <v>488.5595339493773</v>
      </c>
      <c r="F88" s="33"/>
      <c r="G88" s="35">
        <f t="shared" si="2"/>
        <v>0</v>
      </c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2:17" s="6" customFormat="1" ht="12" outlineLevel="1">
      <c r="B89" s="1" t="s">
        <v>248</v>
      </c>
      <c r="C89" s="2" t="s">
        <v>249</v>
      </c>
      <c r="D89" s="29">
        <v>14.08</v>
      </c>
      <c r="E89" s="33">
        <f t="shared" si="3"/>
        <v>549.12</v>
      </c>
      <c r="F89" s="33"/>
      <c r="G89" s="35">
        <f t="shared" si="2"/>
        <v>0</v>
      </c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2:17" s="6" customFormat="1" ht="12" outlineLevel="1">
      <c r="B90" s="1" t="s">
        <v>250</v>
      </c>
      <c r="C90" s="2" t="s">
        <v>251</v>
      </c>
      <c r="D90" s="29">
        <v>14.078244274809162</v>
      </c>
      <c r="E90" s="33">
        <f t="shared" si="3"/>
        <v>549.0515267175573</v>
      </c>
      <c r="F90" s="33"/>
      <c r="G90" s="35">
        <f t="shared" si="2"/>
        <v>0</v>
      </c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2:17" s="6" customFormat="1" ht="12" outlineLevel="1">
      <c r="B91" s="1" t="s">
        <v>252</v>
      </c>
      <c r="C91" s="2" t="s">
        <v>253</v>
      </c>
      <c r="D91" s="29">
        <v>14.809325030132586</v>
      </c>
      <c r="E91" s="33">
        <f t="shared" si="3"/>
        <v>577.5636761751708</v>
      </c>
      <c r="F91" s="33"/>
      <c r="G91" s="35">
        <f t="shared" si="2"/>
        <v>0</v>
      </c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2:17" s="6" customFormat="1" ht="12" outlineLevel="1">
      <c r="B92" s="1" t="s">
        <v>254</v>
      </c>
      <c r="C92" s="2" t="s">
        <v>255</v>
      </c>
      <c r="D92" s="29">
        <v>14.81</v>
      </c>
      <c r="E92" s="33">
        <f t="shared" si="3"/>
        <v>577.59</v>
      </c>
      <c r="F92" s="33"/>
      <c r="G92" s="35">
        <f t="shared" si="2"/>
        <v>0</v>
      </c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2:17" s="6" customFormat="1" ht="12" outlineLevel="1">
      <c r="B93" s="1" t="s">
        <v>256</v>
      </c>
      <c r="C93" s="2" t="s">
        <v>257</v>
      </c>
      <c r="D93" s="29">
        <v>16.647665110073383</v>
      </c>
      <c r="E93" s="33">
        <f t="shared" si="3"/>
        <v>649.2589392928619</v>
      </c>
      <c r="F93" s="33"/>
      <c r="G93" s="35">
        <f t="shared" si="2"/>
        <v>0</v>
      </c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2:17" s="6" customFormat="1" ht="11.25" outlineLevel="1">
      <c r="B94" s="1" t="s">
        <v>258</v>
      </c>
      <c r="C94" s="2" t="s">
        <v>259</v>
      </c>
      <c r="D94" s="29">
        <v>17.289859906604402</v>
      </c>
      <c r="E94" s="33">
        <f t="shared" si="3"/>
        <v>674.3045363575717</v>
      </c>
      <c r="F94" s="33"/>
      <c r="G94" s="35">
        <f t="shared" si="2"/>
        <v>0</v>
      </c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2:17" s="6" customFormat="1" ht="15" outlineLevel="1">
      <c r="B95" s="1" t="s">
        <v>543</v>
      </c>
      <c r="C95" s="2" t="s">
        <v>544</v>
      </c>
      <c r="D95" s="30">
        <v>23.909406270847228</v>
      </c>
      <c r="E95" s="33">
        <f t="shared" si="3"/>
        <v>932.4668445630418</v>
      </c>
      <c r="F95" s="33"/>
      <c r="G95" s="35">
        <f t="shared" si="2"/>
        <v>0</v>
      </c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2:17" s="6" customFormat="1" ht="11.25" outlineLevel="1">
      <c r="B96" s="1" t="s">
        <v>260</v>
      </c>
      <c r="C96" s="2" t="s">
        <v>261</v>
      </c>
      <c r="D96" s="29">
        <v>24.502201467645097</v>
      </c>
      <c r="E96" s="33">
        <f t="shared" si="3"/>
        <v>955.5858572381588</v>
      </c>
      <c r="F96" s="33"/>
      <c r="G96" s="35">
        <f t="shared" si="2"/>
        <v>0</v>
      </c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2:17" s="6" customFormat="1" ht="11.25" outlineLevel="1">
      <c r="B97" s="1" t="s">
        <v>262</v>
      </c>
      <c r="C97" s="2" t="s">
        <v>263</v>
      </c>
      <c r="D97" s="29">
        <v>24.699799866577717</v>
      </c>
      <c r="E97" s="33">
        <f t="shared" si="3"/>
        <v>963.2921947965309</v>
      </c>
      <c r="F97" s="33"/>
      <c r="G97" s="35">
        <f t="shared" si="2"/>
        <v>0</v>
      </c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2:17" s="6" customFormat="1" ht="11.25" outlineLevel="1">
      <c r="B98" s="1" t="s">
        <v>264</v>
      </c>
      <c r="C98" s="2" t="s">
        <v>265</v>
      </c>
      <c r="D98" s="29">
        <v>27.317978652434956</v>
      </c>
      <c r="E98" s="33">
        <f t="shared" si="3"/>
        <v>1065.4011674449632</v>
      </c>
      <c r="F98" s="33"/>
      <c r="G98" s="35">
        <f t="shared" si="2"/>
        <v>0</v>
      </c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2:17" s="6" customFormat="1" ht="11.25" outlineLevel="1">
      <c r="B99" s="1" t="s">
        <v>266</v>
      </c>
      <c r="C99" s="2" t="s">
        <v>267</v>
      </c>
      <c r="D99" s="29">
        <v>33.73992661774516</v>
      </c>
      <c r="E99" s="33">
        <f t="shared" si="3"/>
        <v>1315.8571380920614</v>
      </c>
      <c r="F99" s="33"/>
      <c r="G99" s="35">
        <f t="shared" si="2"/>
        <v>0</v>
      </c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2:17" s="6" customFormat="1" ht="15" outlineLevel="1">
      <c r="B100" s="1" t="s">
        <v>405</v>
      </c>
      <c r="C100" s="2" t="s">
        <v>406</v>
      </c>
      <c r="D100" s="30">
        <v>36.803</v>
      </c>
      <c r="E100" s="33">
        <f t="shared" si="3"/>
        <v>1435.317</v>
      </c>
      <c r="F100" s="33"/>
      <c r="G100" s="35">
        <f t="shared" si="2"/>
        <v>0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2:17" s="6" customFormat="1" ht="15" outlineLevel="1">
      <c r="B101" s="1" t="s">
        <v>407</v>
      </c>
      <c r="C101" s="2" t="s">
        <v>408</v>
      </c>
      <c r="D101" s="30">
        <v>41.6442</v>
      </c>
      <c r="E101" s="33">
        <f t="shared" si="3"/>
        <v>1624.1237999999998</v>
      </c>
      <c r="F101" s="33"/>
      <c r="G101" s="35">
        <f t="shared" si="2"/>
        <v>0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2:17" s="6" customFormat="1" ht="15" outlineLevel="1">
      <c r="B102" s="1" t="s">
        <v>409</v>
      </c>
      <c r="C102" s="2" t="s">
        <v>410</v>
      </c>
      <c r="D102" s="30">
        <v>47.7204</v>
      </c>
      <c r="E102" s="33">
        <f t="shared" si="3"/>
        <v>1861.0955999999999</v>
      </c>
      <c r="F102" s="33"/>
      <c r="G102" s="35">
        <f t="shared" si="2"/>
        <v>0</v>
      </c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2:17" s="6" customFormat="1" ht="15" outlineLevel="1">
      <c r="B103" s="1" t="s">
        <v>411</v>
      </c>
      <c r="C103" s="2" t="s">
        <v>412</v>
      </c>
      <c r="D103" s="30">
        <v>43.966</v>
      </c>
      <c r="E103" s="33">
        <f t="shared" si="3"/>
        <v>1714.674</v>
      </c>
      <c r="F103" s="33"/>
      <c r="G103" s="35">
        <f t="shared" si="2"/>
        <v>0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2:7" ht="12.75" outlineLevel="1">
      <c r="B104" s="15"/>
      <c r="C104" s="16"/>
      <c r="D104" s="15"/>
      <c r="E104" s="33"/>
      <c r="F104" s="33"/>
      <c r="G104" s="35">
        <f t="shared" si="2"/>
        <v>0</v>
      </c>
    </row>
    <row r="105" spans="2:7" ht="12.75" outlineLevel="1">
      <c r="B105" s="17"/>
      <c r="C105" s="14"/>
      <c r="D105" s="17"/>
      <c r="E105" s="33"/>
      <c r="F105" s="33"/>
      <c r="G105" s="35">
        <f t="shared" si="2"/>
        <v>0</v>
      </c>
    </row>
    <row r="106" spans="2:7" ht="13.5" outlineLevel="1" thickBot="1">
      <c r="B106" s="12" t="s">
        <v>268</v>
      </c>
      <c r="C106" s="12"/>
      <c r="D106" s="12"/>
      <c r="E106" s="33"/>
      <c r="F106" s="33"/>
      <c r="G106" s="35">
        <f t="shared" si="2"/>
        <v>0</v>
      </c>
    </row>
    <row r="107" spans="2:17" s="6" customFormat="1" ht="12.75" customHeight="1" outlineLevel="1" thickBot="1">
      <c r="B107" s="19" t="s">
        <v>152</v>
      </c>
      <c r="C107" s="20" t="s">
        <v>153</v>
      </c>
      <c r="D107" s="28" t="s">
        <v>143</v>
      </c>
      <c r="E107" s="33"/>
      <c r="F107" s="33"/>
      <c r="G107" s="35">
        <f t="shared" si="2"/>
        <v>0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2:17" s="8" customFormat="1" ht="12" customHeight="1" outlineLevel="1">
      <c r="B108" s="1" t="s">
        <v>269</v>
      </c>
      <c r="C108" s="2" t="s">
        <v>270</v>
      </c>
      <c r="D108" s="29">
        <v>14.078885923949299</v>
      </c>
      <c r="E108" s="33">
        <f t="shared" si="3"/>
        <v>549.0765510340227</v>
      </c>
      <c r="F108" s="33"/>
      <c r="G108" s="35">
        <f t="shared" si="2"/>
        <v>0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2:17" s="8" customFormat="1" ht="12" customHeight="1" outlineLevel="1">
      <c r="B109" s="1" t="s">
        <v>271</v>
      </c>
      <c r="C109" s="2" t="s">
        <v>273</v>
      </c>
      <c r="D109" s="29">
        <v>14.81</v>
      </c>
      <c r="E109" s="33">
        <f t="shared" si="3"/>
        <v>577.59</v>
      </c>
      <c r="F109" s="33"/>
      <c r="G109" s="35">
        <f t="shared" si="2"/>
        <v>0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2:17" s="8" customFormat="1" ht="12" customHeight="1" outlineLevel="1">
      <c r="B110" s="1" t="s">
        <v>274</v>
      </c>
      <c r="C110" s="2" t="s">
        <v>275</v>
      </c>
      <c r="D110" s="29">
        <v>14.81</v>
      </c>
      <c r="E110" s="33">
        <f t="shared" si="3"/>
        <v>577.59</v>
      </c>
      <c r="F110" s="33"/>
      <c r="G110" s="35">
        <f t="shared" si="2"/>
        <v>0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2:17" s="8" customFormat="1" ht="12" customHeight="1" outlineLevel="1">
      <c r="B111" s="1" t="s">
        <v>276</v>
      </c>
      <c r="C111" s="2" t="s">
        <v>277</v>
      </c>
      <c r="D111" s="29">
        <v>14.81</v>
      </c>
      <c r="E111" s="33">
        <f t="shared" si="3"/>
        <v>577.59</v>
      </c>
      <c r="F111" s="33"/>
      <c r="G111" s="35">
        <f t="shared" si="2"/>
        <v>0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2:17" s="8" customFormat="1" ht="12" customHeight="1" outlineLevel="1">
      <c r="B112" s="1" t="s">
        <v>278</v>
      </c>
      <c r="C112" s="2" t="s">
        <v>279</v>
      </c>
      <c r="D112" s="29">
        <v>16.647665110073383</v>
      </c>
      <c r="E112" s="33">
        <f t="shared" si="3"/>
        <v>649.2589392928619</v>
      </c>
      <c r="F112" s="33"/>
      <c r="G112" s="35">
        <f t="shared" si="2"/>
        <v>0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2:17" s="8" customFormat="1" ht="12" customHeight="1" outlineLevel="1">
      <c r="B113" s="1" t="s">
        <v>280</v>
      </c>
      <c r="C113" s="2" t="s">
        <v>281</v>
      </c>
      <c r="D113" s="29">
        <v>17.289859906604402</v>
      </c>
      <c r="E113" s="33">
        <f t="shared" si="3"/>
        <v>674.3045363575717</v>
      </c>
      <c r="F113" s="33"/>
      <c r="G113" s="35">
        <f t="shared" si="2"/>
        <v>0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2:17" s="8" customFormat="1" ht="12" customHeight="1" outlineLevel="1">
      <c r="B114" s="1" t="s">
        <v>282</v>
      </c>
      <c r="C114" s="2" t="s">
        <v>283</v>
      </c>
      <c r="D114" s="29">
        <v>24.5</v>
      </c>
      <c r="E114" s="33">
        <f t="shared" si="3"/>
        <v>955.5</v>
      </c>
      <c r="F114" s="33"/>
      <c r="G114" s="35">
        <f t="shared" si="2"/>
        <v>0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2:17" s="8" customFormat="1" ht="12" customHeight="1" outlineLevel="1">
      <c r="B115" s="1" t="s">
        <v>284</v>
      </c>
      <c r="C115" s="2" t="s">
        <v>285</v>
      </c>
      <c r="D115" s="29">
        <v>24.7</v>
      </c>
      <c r="E115" s="33">
        <f t="shared" si="3"/>
        <v>963.3</v>
      </c>
      <c r="F115" s="33"/>
      <c r="G115" s="35">
        <f t="shared" si="2"/>
        <v>0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2:17" s="8" customFormat="1" ht="12" customHeight="1" outlineLevel="1">
      <c r="B116" s="1" t="s">
        <v>286</v>
      </c>
      <c r="C116" s="2" t="s">
        <v>287</v>
      </c>
      <c r="D116" s="29">
        <v>27.32</v>
      </c>
      <c r="E116" s="33">
        <f t="shared" si="3"/>
        <v>1065.48</v>
      </c>
      <c r="F116" s="33"/>
      <c r="G116" s="35">
        <f t="shared" si="2"/>
        <v>0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2:17" s="8" customFormat="1" ht="14.25" customHeight="1" outlineLevel="1">
      <c r="B117" s="1" t="s">
        <v>288</v>
      </c>
      <c r="C117" s="2" t="s">
        <v>289</v>
      </c>
      <c r="D117" s="29">
        <v>33.74</v>
      </c>
      <c r="E117" s="33">
        <f t="shared" si="3"/>
        <v>1315.8600000000001</v>
      </c>
      <c r="F117" s="33"/>
      <c r="G117" s="35">
        <f t="shared" si="2"/>
        <v>0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2:17" s="8" customFormat="1" ht="13.5" customHeight="1" outlineLevel="1">
      <c r="B118" s="1" t="s">
        <v>401</v>
      </c>
      <c r="C118" s="2" t="s">
        <v>402</v>
      </c>
      <c r="D118" s="29">
        <v>36.803</v>
      </c>
      <c r="E118" s="33">
        <f t="shared" si="3"/>
        <v>1435.317</v>
      </c>
      <c r="F118" s="33"/>
      <c r="G118" s="35">
        <f t="shared" si="2"/>
        <v>0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2:17" s="8" customFormat="1" ht="13.5" customHeight="1" outlineLevel="1">
      <c r="B119" s="1" t="s">
        <v>403</v>
      </c>
      <c r="C119" s="2" t="s">
        <v>404</v>
      </c>
      <c r="D119" s="29">
        <v>43.966</v>
      </c>
      <c r="E119" s="33">
        <f t="shared" si="3"/>
        <v>1714.674</v>
      </c>
      <c r="F119" s="33"/>
      <c r="G119" s="35">
        <f t="shared" si="2"/>
        <v>0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2:7" ht="12.75" outlineLevel="1">
      <c r="B120" s="17"/>
      <c r="C120" s="14"/>
      <c r="D120" s="17"/>
      <c r="E120" s="33"/>
      <c r="F120" s="33"/>
      <c r="G120" s="35">
        <f t="shared" si="2"/>
        <v>0</v>
      </c>
    </row>
    <row r="121" spans="2:7" ht="13.5" outlineLevel="1" thickBot="1">
      <c r="B121" s="12" t="s">
        <v>290</v>
      </c>
      <c r="C121" s="12"/>
      <c r="D121" s="12"/>
      <c r="E121" s="33"/>
      <c r="F121" s="33"/>
      <c r="G121" s="35">
        <f t="shared" si="2"/>
        <v>0</v>
      </c>
    </row>
    <row r="122" spans="2:17" s="6" customFormat="1" ht="12.75" outlineLevel="1" thickBot="1">
      <c r="B122" s="19" t="s">
        <v>152</v>
      </c>
      <c r="C122" s="20" t="s">
        <v>153</v>
      </c>
      <c r="D122" s="28" t="s">
        <v>143</v>
      </c>
      <c r="E122" s="33"/>
      <c r="F122" s="33"/>
      <c r="G122" s="35">
        <f t="shared" si="2"/>
        <v>0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2:17" s="8" customFormat="1" ht="12" customHeight="1" outlineLevel="1">
      <c r="B123" s="1" t="s">
        <v>291</v>
      </c>
      <c r="C123" s="2" t="s">
        <v>292</v>
      </c>
      <c r="D123" s="29">
        <v>8.0028</v>
      </c>
      <c r="E123" s="33">
        <f t="shared" si="3"/>
        <v>312.10920000000004</v>
      </c>
      <c r="F123" s="33"/>
      <c r="G123" s="35">
        <f t="shared" si="2"/>
        <v>0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2:17" s="8" customFormat="1" ht="12" customHeight="1" outlineLevel="1">
      <c r="B124" s="1" t="s">
        <v>293</v>
      </c>
      <c r="C124" s="2" t="s">
        <v>294</v>
      </c>
      <c r="D124" s="29">
        <v>8.25</v>
      </c>
      <c r="E124" s="33">
        <f t="shared" si="3"/>
        <v>321.75</v>
      </c>
      <c r="F124" s="33"/>
      <c r="G124" s="35">
        <f t="shared" si="2"/>
        <v>0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2:17" s="8" customFormat="1" ht="12" customHeight="1" outlineLevel="1">
      <c r="B125" s="1" t="s">
        <v>295</v>
      </c>
      <c r="C125" s="2" t="s">
        <v>296</v>
      </c>
      <c r="D125" s="29">
        <v>9.66</v>
      </c>
      <c r="E125" s="33">
        <f t="shared" si="3"/>
        <v>376.74</v>
      </c>
      <c r="F125" s="33"/>
      <c r="G125" s="35">
        <f t="shared" si="2"/>
        <v>0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2:17" s="8" customFormat="1" ht="12" customHeight="1" outlineLevel="1">
      <c r="B126" s="1" t="s">
        <v>297</v>
      </c>
      <c r="C126" s="2" t="s">
        <v>298</v>
      </c>
      <c r="D126" s="29">
        <v>9.9788</v>
      </c>
      <c r="E126" s="33">
        <f t="shared" si="3"/>
        <v>389.1732</v>
      </c>
      <c r="F126" s="33"/>
      <c r="G126" s="35">
        <f t="shared" si="2"/>
        <v>0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2:17" s="8" customFormat="1" ht="12" customHeight="1" outlineLevel="1">
      <c r="B127" s="1" t="s">
        <v>299</v>
      </c>
      <c r="C127" s="2" t="s">
        <v>300</v>
      </c>
      <c r="D127" s="29">
        <v>10.27</v>
      </c>
      <c r="E127" s="33">
        <f t="shared" si="3"/>
        <v>400.53</v>
      </c>
      <c r="F127" s="33"/>
      <c r="G127" s="35">
        <f t="shared" si="2"/>
        <v>0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2:17" s="8" customFormat="1" ht="12" customHeight="1" outlineLevel="1">
      <c r="B128" s="1" t="s">
        <v>301</v>
      </c>
      <c r="C128" s="2" t="s">
        <v>302</v>
      </c>
      <c r="D128" s="29">
        <v>11.164400000000002</v>
      </c>
      <c r="E128" s="33">
        <f t="shared" si="3"/>
        <v>435.4116000000001</v>
      </c>
      <c r="F128" s="33"/>
      <c r="G128" s="35">
        <f t="shared" si="2"/>
        <v>0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2:17" s="8" customFormat="1" ht="12" customHeight="1" outlineLevel="1">
      <c r="B129" s="1" t="s">
        <v>303</v>
      </c>
      <c r="C129" s="2" t="s">
        <v>304</v>
      </c>
      <c r="D129" s="29">
        <v>11.159425837320578</v>
      </c>
      <c r="E129" s="33">
        <f t="shared" si="3"/>
        <v>435.21760765550255</v>
      </c>
      <c r="F129" s="33"/>
      <c r="G129" s="35">
        <f t="shared" si="2"/>
        <v>0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2:17" s="8" customFormat="1" ht="12" customHeight="1" outlineLevel="1">
      <c r="B130" s="1" t="s">
        <v>305</v>
      </c>
      <c r="C130" s="2" t="s">
        <v>306</v>
      </c>
      <c r="D130" s="29">
        <v>12.597435897435897</v>
      </c>
      <c r="E130" s="33">
        <f t="shared" si="3"/>
        <v>491.3</v>
      </c>
      <c r="F130" s="33"/>
      <c r="G130" s="35">
        <f t="shared" si="2"/>
        <v>0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2:17" s="8" customFormat="1" ht="12" customHeight="1" outlineLevel="1">
      <c r="B131" s="1" t="s">
        <v>307</v>
      </c>
      <c r="C131" s="2" t="s">
        <v>308</v>
      </c>
      <c r="D131" s="29">
        <v>14.7706</v>
      </c>
      <c r="E131" s="33">
        <f t="shared" si="3"/>
        <v>576.0534</v>
      </c>
      <c r="F131" s="33"/>
      <c r="G131" s="35">
        <f t="shared" si="2"/>
        <v>0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2:17" s="8" customFormat="1" ht="12" customHeight="1" outlineLevel="1">
      <c r="B132" s="1" t="s">
        <v>545</v>
      </c>
      <c r="C132" s="2" t="s">
        <v>546</v>
      </c>
      <c r="D132" s="29">
        <v>17.141800000000003</v>
      </c>
      <c r="E132" s="33">
        <f t="shared" si="3"/>
        <v>668.5302000000001</v>
      </c>
      <c r="F132" s="33"/>
      <c r="G132" s="35">
        <f t="shared" si="2"/>
        <v>0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2:17" s="8" customFormat="1" ht="12" customHeight="1" outlineLevel="1">
      <c r="B133" s="1" t="s">
        <v>413</v>
      </c>
      <c r="C133" s="2" t="s">
        <v>414</v>
      </c>
      <c r="D133" s="29">
        <v>30.134</v>
      </c>
      <c r="E133" s="33">
        <f t="shared" si="3"/>
        <v>1175.226</v>
      </c>
      <c r="F133" s="33"/>
      <c r="G133" s="35">
        <f t="shared" si="2"/>
        <v>0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2:7" ht="12.75" outlineLevel="1">
      <c r="B134" s="15"/>
      <c r="C134" s="16"/>
      <c r="D134" s="15"/>
      <c r="E134" s="33"/>
      <c r="F134" s="33"/>
      <c r="G134" s="35">
        <f t="shared" si="2"/>
        <v>0</v>
      </c>
    </row>
    <row r="135" spans="2:7" ht="13.5" outlineLevel="1" thickBot="1">
      <c r="B135" s="12" t="s">
        <v>309</v>
      </c>
      <c r="C135" s="12"/>
      <c r="D135" s="12"/>
      <c r="E135" s="33"/>
      <c r="F135" s="33"/>
      <c r="G135" s="35">
        <f t="shared" si="2"/>
        <v>0</v>
      </c>
    </row>
    <row r="136" spans="2:17" s="6" customFormat="1" ht="12" outlineLevel="1" thickBot="1">
      <c r="B136" s="19" t="s">
        <v>152</v>
      </c>
      <c r="C136" s="20" t="s">
        <v>153</v>
      </c>
      <c r="D136" s="28" t="s">
        <v>143</v>
      </c>
      <c r="E136" s="33"/>
      <c r="F136" s="33"/>
      <c r="G136" s="35">
        <f t="shared" si="2"/>
        <v>0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2:17" s="8" customFormat="1" ht="12" customHeight="1" outlineLevel="1">
      <c r="B137" s="1" t="s">
        <v>310</v>
      </c>
      <c r="C137" s="2" t="s">
        <v>311</v>
      </c>
      <c r="D137" s="29">
        <v>74.4458</v>
      </c>
      <c r="E137" s="33">
        <f t="shared" si="3"/>
        <v>2903.3862000000004</v>
      </c>
      <c r="F137" s="33"/>
      <c r="G137" s="35">
        <f t="shared" si="2"/>
        <v>0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2:17" s="8" customFormat="1" ht="12" customHeight="1" outlineLevel="1">
      <c r="B138" s="1" t="s">
        <v>312</v>
      </c>
      <c r="C138" s="2" t="s">
        <v>313</v>
      </c>
      <c r="D138" s="29">
        <v>84.27640000000001</v>
      </c>
      <c r="E138" s="33">
        <f t="shared" si="3"/>
        <v>3286.7796000000003</v>
      </c>
      <c r="F138" s="33"/>
      <c r="G138" s="35">
        <f t="shared" si="2"/>
        <v>0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2:17" s="8" customFormat="1" ht="12" customHeight="1" outlineLevel="1">
      <c r="B139" s="1" t="s">
        <v>314</v>
      </c>
      <c r="C139" s="2" t="s">
        <v>315</v>
      </c>
      <c r="D139" s="31" t="s">
        <v>146</v>
      </c>
      <c r="E139" s="33"/>
      <c r="F139" s="33"/>
      <c r="G139" s="35">
        <f t="shared" si="2"/>
        <v>0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2:17" s="8" customFormat="1" ht="12" customHeight="1" outlineLevel="1">
      <c r="B140" s="1" t="s">
        <v>316</v>
      </c>
      <c r="C140" s="2" t="s">
        <v>317</v>
      </c>
      <c r="D140" s="29">
        <v>113.62</v>
      </c>
      <c r="E140" s="33">
        <f t="shared" si="3"/>
        <v>4431.18</v>
      </c>
      <c r="F140" s="33"/>
      <c r="G140" s="35">
        <f t="shared" si="2"/>
        <v>0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2:17" s="8" customFormat="1" ht="12" customHeight="1" outlineLevel="1">
      <c r="B141" s="1" t="s">
        <v>318</v>
      </c>
      <c r="C141" s="2" t="s">
        <v>319</v>
      </c>
      <c r="D141" s="29">
        <v>124.982</v>
      </c>
      <c r="E141" s="33">
        <f aca="true" t="shared" si="4" ref="E141:E195">SUM(D141*I$1)</f>
        <v>4874.298</v>
      </c>
      <c r="F141" s="33"/>
      <c r="G141" s="35">
        <f aca="true" t="shared" si="5" ref="G141:G195">E141*F141</f>
        <v>0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2:17" s="8" customFormat="1" ht="12" customHeight="1" outlineLevel="1">
      <c r="B142" s="1" t="s">
        <v>320</v>
      </c>
      <c r="C142" s="2" t="s">
        <v>321</v>
      </c>
      <c r="D142" s="31" t="s">
        <v>146</v>
      </c>
      <c r="E142" s="33"/>
      <c r="F142" s="33"/>
      <c r="G142" s="35">
        <f t="shared" si="5"/>
        <v>0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2:17" s="8" customFormat="1" ht="12" customHeight="1" outlineLevel="1">
      <c r="B143" s="1" t="s">
        <v>322</v>
      </c>
      <c r="C143" s="2" t="s">
        <v>323</v>
      </c>
      <c r="D143" s="29">
        <v>137.9742</v>
      </c>
      <c r="E143" s="33">
        <f t="shared" si="4"/>
        <v>5380.9938</v>
      </c>
      <c r="F143" s="33"/>
      <c r="G143" s="35">
        <f t="shared" si="5"/>
        <v>0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2:7" ht="12.75" outlineLevel="1">
      <c r="B144" s="15"/>
      <c r="C144" s="16"/>
      <c r="D144" s="15"/>
      <c r="E144" s="33"/>
      <c r="F144" s="33"/>
      <c r="G144" s="35">
        <f t="shared" si="5"/>
        <v>0</v>
      </c>
    </row>
    <row r="145" spans="2:7" ht="12.75" outlineLevel="1">
      <c r="B145" s="17"/>
      <c r="C145" s="14"/>
      <c r="D145" s="17"/>
      <c r="E145" s="33"/>
      <c r="F145" s="33"/>
      <c r="G145" s="35">
        <f t="shared" si="5"/>
        <v>0</v>
      </c>
    </row>
    <row r="146" spans="2:7" ht="13.5" outlineLevel="1" thickBot="1">
      <c r="B146" s="12" t="s">
        <v>324</v>
      </c>
      <c r="C146" s="12"/>
      <c r="D146" s="12"/>
      <c r="E146" s="33"/>
      <c r="F146" s="33"/>
      <c r="G146" s="35">
        <f t="shared" si="5"/>
        <v>0</v>
      </c>
    </row>
    <row r="147" spans="2:17" s="6" customFormat="1" ht="12.75" outlineLevel="1" thickBot="1">
      <c r="B147" s="19" t="s">
        <v>152</v>
      </c>
      <c r="C147" s="20" t="s">
        <v>153</v>
      </c>
      <c r="D147" s="28" t="s">
        <v>143</v>
      </c>
      <c r="E147" s="33"/>
      <c r="F147" s="33"/>
      <c r="G147" s="35">
        <f t="shared" si="5"/>
        <v>0</v>
      </c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2:17" s="8" customFormat="1" ht="12" customHeight="1" outlineLevel="1">
      <c r="B148" s="1" t="s">
        <v>325</v>
      </c>
      <c r="C148" s="2" t="s">
        <v>326</v>
      </c>
      <c r="D148" s="29">
        <v>7.89412</v>
      </c>
      <c r="E148" s="33">
        <f t="shared" si="4"/>
        <v>307.87068</v>
      </c>
      <c r="F148" s="33"/>
      <c r="G148" s="35">
        <f t="shared" si="5"/>
        <v>0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2:17" s="8" customFormat="1" ht="12" customHeight="1" outlineLevel="1">
      <c r="B149" s="1" t="s">
        <v>327</v>
      </c>
      <c r="C149" s="2" t="s">
        <v>328</v>
      </c>
      <c r="D149" s="29">
        <v>9.89976</v>
      </c>
      <c r="E149" s="33">
        <f t="shared" si="4"/>
        <v>386.09064</v>
      </c>
      <c r="F149" s="33"/>
      <c r="G149" s="35">
        <f t="shared" si="5"/>
        <v>0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2:17" s="8" customFormat="1" ht="12" customHeight="1" outlineLevel="1">
      <c r="B150" s="1" t="s">
        <v>329</v>
      </c>
      <c r="C150" s="2" t="s">
        <v>330</v>
      </c>
      <c r="D150" s="29">
        <v>9.4</v>
      </c>
      <c r="E150" s="33">
        <f t="shared" si="4"/>
        <v>366.6</v>
      </c>
      <c r="F150" s="33"/>
      <c r="G150" s="35">
        <f t="shared" si="5"/>
        <v>0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2:17" s="8" customFormat="1" ht="12" customHeight="1" outlineLevel="1">
      <c r="B151" s="1" t="s">
        <v>331</v>
      </c>
      <c r="C151" s="2" t="s">
        <v>332</v>
      </c>
      <c r="D151" s="29">
        <v>13.14</v>
      </c>
      <c r="E151" s="33">
        <f t="shared" si="4"/>
        <v>512.46</v>
      </c>
      <c r="F151" s="33"/>
      <c r="G151" s="35">
        <f t="shared" si="5"/>
        <v>0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2:17" s="8" customFormat="1" ht="12" customHeight="1" outlineLevel="1">
      <c r="B152" s="1" t="s">
        <v>333</v>
      </c>
      <c r="C152" s="2" t="s">
        <v>334</v>
      </c>
      <c r="D152" s="29">
        <v>9.39588</v>
      </c>
      <c r="E152" s="33">
        <f t="shared" si="4"/>
        <v>366.43932</v>
      </c>
      <c r="F152" s="33"/>
      <c r="G152" s="35">
        <f t="shared" si="5"/>
        <v>0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2:17" s="8" customFormat="1" ht="12" customHeight="1" outlineLevel="1">
      <c r="B153" s="1" t="s">
        <v>335</v>
      </c>
      <c r="C153" s="2" t="s">
        <v>336</v>
      </c>
      <c r="D153" s="29">
        <v>13.140400000000001</v>
      </c>
      <c r="E153" s="33">
        <f t="shared" si="4"/>
        <v>512.4756000000001</v>
      </c>
      <c r="F153" s="33"/>
      <c r="G153" s="35">
        <f t="shared" si="5"/>
        <v>0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2:17" s="8" customFormat="1" ht="12" customHeight="1" outlineLevel="1">
      <c r="B154" s="1" t="s">
        <v>337</v>
      </c>
      <c r="C154" s="2" t="s">
        <v>338</v>
      </c>
      <c r="D154" s="29">
        <v>10.02</v>
      </c>
      <c r="E154" s="33">
        <f t="shared" si="4"/>
        <v>390.78</v>
      </c>
      <c r="F154" s="33"/>
      <c r="G154" s="35">
        <f t="shared" si="5"/>
        <v>0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2:17" s="8" customFormat="1" ht="12" customHeight="1" outlineLevel="1">
      <c r="B155" s="1" t="s">
        <v>339</v>
      </c>
      <c r="C155" s="2" t="s">
        <v>340</v>
      </c>
      <c r="D155" s="29">
        <v>14.08</v>
      </c>
      <c r="E155" s="33">
        <f t="shared" si="4"/>
        <v>549.12</v>
      </c>
      <c r="F155" s="33"/>
      <c r="G155" s="35">
        <f t="shared" si="5"/>
        <v>0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2:17" s="8" customFormat="1" ht="12" customHeight="1" outlineLevel="1">
      <c r="B156" s="1" t="s">
        <v>341</v>
      </c>
      <c r="C156" s="2" t="s">
        <v>342</v>
      </c>
      <c r="D156" s="29">
        <v>10.018320000000001</v>
      </c>
      <c r="E156" s="33">
        <f t="shared" si="4"/>
        <v>390.71448000000004</v>
      </c>
      <c r="F156" s="33"/>
      <c r="G156" s="35">
        <f t="shared" si="5"/>
        <v>0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2:17" s="8" customFormat="1" ht="12" customHeight="1" outlineLevel="1">
      <c r="B157" s="1" t="s">
        <v>343</v>
      </c>
      <c r="C157" s="2" t="s">
        <v>344</v>
      </c>
      <c r="D157" s="29">
        <v>14.079</v>
      </c>
      <c r="E157" s="33">
        <f t="shared" si="4"/>
        <v>549.081</v>
      </c>
      <c r="F157" s="33"/>
      <c r="G157" s="35">
        <f t="shared" si="5"/>
        <v>0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2:17" s="8" customFormat="1" ht="12" customHeight="1" outlineLevel="1">
      <c r="B158" s="1" t="s">
        <v>345</v>
      </c>
      <c r="C158" s="2" t="s">
        <v>346</v>
      </c>
      <c r="D158" s="29">
        <v>11.32248</v>
      </c>
      <c r="E158" s="33">
        <f t="shared" si="4"/>
        <v>441.57672</v>
      </c>
      <c r="F158" s="33"/>
      <c r="G158" s="35">
        <f t="shared" si="5"/>
        <v>0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2:17" s="8" customFormat="1" ht="12" customHeight="1" outlineLevel="1">
      <c r="B159" s="1" t="s">
        <v>347</v>
      </c>
      <c r="C159" s="2" t="s">
        <v>348</v>
      </c>
      <c r="D159" s="29">
        <v>16.055</v>
      </c>
      <c r="E159" s="33">
        <f t="shared" si="4"/>
        <v>626.145</v>
      </c>
      <c r="F159" s="33"/>
      <c r="G159" s="35">
        <f t="shared" si="5"/>
        <v>0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2:17" s="8" customFormat="1" ht="12" customHeight="1" outlineLevel="1">
      <c r="B160" s="1" t="s">
        <v>349</v>
      </c>
      <c r="C160" s="2" t="s">
        <v>350</v>
      </c>
      <c r="D160" s="29">
        <v>13.634400000000003</v>
      </c>
      <c r="E160" s="33">
        <f t="shared" si="4"/>
        <v>531.7416000000001</v>
      </c>
      <c r="F160" s="33"/>
      <c r="G160" s="35">
        <f t="shared" si="5"/>
        <v>0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2:17" s="8" customFormat="1" ht="12" customHeight="1" outlineLevel="1">
      <c r="B161" s="1" t="s">
        <v>351</v>
      </c>
      <c r="C161" s="2" t="s">
        <v>352</v>
      </c>
      <c r="D161" s="29">
        <v>19.019000000000002</v>
      </c>
      <c r="E161" s="33">
        <f t="shared" si="4"/>
        <v>741.7410000000001</v>
      </c>
      <c r="F161" s="33"/>
      <c r="G161" s="35">
        <f t="shared" si="5"/>
        <v>0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2:17" s="8" customFormat="1" ht="12" customHeight="1" outlineLevel="1">
      <c r="B162" s="1" t="s">
        <v>353</v>
      </c>
      <c r="C162" s="2" t="s">
        <v>354</v>
      </c>
      <c r="D162" s="29">
        <v>13.634400000000003</v>
      </c>
      <c r="E162" s="33">
        <f t="shared" si="4"/>
        <v>531.7416000000001</v>
      </c>
      <c r="F162" s="33"/>
      <c r="G162" s="35">
        <f t="shared" si="5"/>
        <v>0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2:17" s="8" customFormat="1" ht="12" customHeight="1" outlineLevel="1">
      <c r="B163" s="1" t="s">
        <v>355</v>
      </c>
      <c r="C163" s="2" t="s">
        <v>356</v>
      </c>
      <c r="D163" s="29">
        <v>19.2166</v>
      </c>
      <c r="E163" s="33">
        <f t="shared" si="4"/>
        <v>749.4474</v>
      </c>
      <c r="F163" s="33"/>
      <c r="G163" s="35">
        <f t="shared" si="5"/>
        <v>0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2:17" s="8" customFormat="1" ht="12" customHeight="1" outlineLevel="1">
      <c r="B164" s="1" t="s">
        <v>547</v>
      </c>
      <c r="C164" s="2" t="s">
        <v>548</v>
      </c>
      <c r="D164" s="29">
        <v>18.416320000000002</v>
      </c>
      <c r="E164" s="33">
        <f t="shared" si="4"/>
        <v>718.2364800000001</v>
      </c>
      <c r="F164" s="33"/>
      <c r="G164" s="35">
        <f t="shared" si="5"/>
        <v>0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2:17" s="8" customFormat="1" ht="12" customHeight="1" outlineLevel="1">
      <c r="B165" s="1" t="s">
        <v>357</v>
      </c>
      <c r="C165" s="2" t="s">
        <v>358</v>
      </c>
      <c r="D165" s="29">
        <v>24.107200000000002</v>
      </c>
      <c r="E165" s="33">
        <f t="shared" si="4"/>
        <v>940.1808000000001</v>
      </c>
      <c r="F165" s="33"/>
      <c r="G165" s="35">
        <f t="shared" si="5"/>
        <v>0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2:17" s="8" customFormat="1" ht="12" customHeight="1" outlineLevel="1">
      <c r="B166" s="1" t="s">
        <v>359</v>
      </c>
      <c r="C166" s="2" t="s">
        <v>360</v>
      </c>
      <c r="D166" s="29">
        <v>18.416320000000002</v>
      </c>
      <c r="E166" s="33">
        <f t="shared" si="4"/>
        <v>718.2364800000001</v>
      </c>
      <c r="F166" s="33"/>
      <c r="G166" s="35">
        <f t="shared" si="5"/>
        <v>0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2:17" s="8" customFormat="1" ht="12" customHeight="1" outlineLevel="1">
      <c r="B167" s="1" t="s">
        <v>361</v>
      </c>
      <c r="C167" s="2" t="s">
        <v>362</v>
      </c>
      <c r="D167" s="29">
        <v>24.107200000000002</v>
      </c>
      <c r="E167" s="33">
        <f t="shared" si="4"/>
        <v>940.1808000000001</v>
      </c>
      <c r="F167" s="33"/>
      <c r="G167" s="35">
        <f t="shared" si="5"/>
        <v>0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2:17" s="8" customFormat="1" ht="12" customHeight="1" outlineLevel="1">
      <c r="B168" s="1" t="s">
        <v>363</v>
      </c>
      <c r="C168" s="2" t="s">
        <v>364</v>
      </c>
      <c r="D168" s="29">
        <v>19.09804</v>
      </c>
      <c r="E168" s="33">
        <f t="shared" si="4"/>
        <v>744.82356</v>
      </c>
      <c r="F168" s="33"/>
      <c r="G168" s="35">
        <f t="shared" si="5"/>
        <v>0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2:17" s="8" customFormat="1" ht="12" customHeight="1" outlineLevel="1">
      <c r="B169" s="1" t="s">
        <v>365</v>
      </c>
      <c r="C169" s="2" t="s">
        <v>366</v>
      </c>
      <c r="D169" s="29">
        <v>25.539800000000003</v>
      </c>
      <c r="E169" s="33">
        <f t="shared" si="4"/>
        <v>996.0522000000001</v>
      </c>
      <c r="F169" s="33"/>
      <c r="G169" s="35">
        <f t="shared" si="5"/>
        <v>0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2:17" s="8" customFormat="1" ht="12" customHeight="1" outlineLevel="1">
      <c r="B170" s="1" t="s">
        <v>367</v>
      </c>
      <c r="C170" s="2" t="s">
        <v>368</v>
      </c>
      <c r="D170" s="29">
        <v>20.6492</v>
      </c>
      <c r="E170" s="33">
        <f t="shared" si="4"/>
        <v>805.3188</v>
      </c>
      <c r="F170" s="33"/>
      <c r="G170" s="35">
        <f t="shared" si="5"/>
        <v>0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2:17" s="8" customFormat="1" ht="12" customHeight="1" outlineLevel="1">
      <c r="B171" s="1" t="s">
        <v>369</v>
      </c>
      <c r="C171" s="2" t="s">
        <v>370</v>
      </c>
      <c r="D171" s="29">
        <v>27.782560000000004</v>
      </c>
      <c r="E171" s="33">
        <f t="shared" si="4"/>
        <v>1083.5198400000002</v>
      </c>
      <c r="F171" s="33"/>
      <c r="G171" s="35">
        <f t="shared" si="5"/>
        <v>0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2:17" s="8" customFormat="1" ht="12" customHeight="1" outlineLevel="1">
      <c r="B172" s="1" t="s">
        <v>371</v>
      </c>
      <c r="C172" s="2" t="s">
        <v>372</v>
      </c>
      <c r="D172" s="29">
        <v>29.4424</v>
      </c>
      <c r="E172" s="33">
        <f t="shared" si="4"/>
        <v>1148.2536</v>
      </c>
      <c r="F172" s="33"/>
      <c r="G172" s="35">
        <f t="shared" si="5"/>
        <v>0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2:17" s="8" customFormat="1" ht="12" customHeight="1" outlineLevel="1">
      <c r="B173" s="1" t="s">
        <v>373</v>
      </c>
      <c r="C173" s="2" t="s">
        <v>374</v>
      </c>
      <c r="D173" s="29">
        <v>38.3838</v>
      </c>
      <c r="E173" s="33">
        <f t="shared" si="4"/>
        <v>1496.9682</v>
      </c>
      <c r="F173" s="33"/>
      <c r="G173" s="35">
        <f t="shared" si="5"/>
        <v>0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2:17" s="8" customFormat="1" ht="12" customHeight="1" outlineLevel="1">
      <c r="B174" s="1" t="s">
        <v>415</v>
      </c>
      <c r="C174" s="2" t="s">
        <v>416</v>
      </c>
      <c r="D174" s="29">
        <v>42.0394</v>
      </c>
      <c r="E174" s="33">
        <f t="shared" si="4"/>
        <v>1639.5366</v>
      </c>
      <c r="F174" s="33"/>
      <c r="G174" s="35">
        <f t="shared" si="5"/>
        <v>0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2:17" s="8" customFormat="1" ht="12" customHeight="1" outlineLevel="1">
      <c r="B175" s="1" t="s">
        <v>417</v>
      </c>
      <c r="C175" s="2" t="s">
        <v>418</v>
      </c>
      <c r="D175" s="29">
        <v>47.87</v>
      </c>
      <c r="E175" s="33">
        <f t="shared" si="4"/>
        <v>1866.9299999999998</v>
      </c>
      <c r="F175" s="33"/>
      <c r="G175" s="35">
        <f t="shared" si="5"/>
        <v>0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2:17" s="8" customFormat="1" ht="12" customHeight="1" outlineLevel="1">
      <c r="B176" s="1" t="s">
        <v>419</v>
      </c>
      <c r="C176" s="2" t="s">
        <v>420</v>
      </c>
      <c r="D176" s="29">
        <v>55.97</v>
      </c>
      <c r="E176" s="33">
        <f t="shared" si="4"/>
        <v>2182.83</v>
      </c>
      <c r="F176" s="33"/>
      <c r="G176" s="35">
        <f t="shared" si="5"/>
        <v>0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2:17" s="8" customFormat="1" ht="12" customHeight="1" outlineLevel="1">
      <c r="B177" s="1" t="s">
        <v>421</v>
      </c>
      <c r="C177" s="2" t="s">
        <v>422</v>
      </c>
      <c r="D177" s="29">
        <v>75.64</v>
      </c>
      <c r="E177" s="33">
        <f t="shared" si="4"/>
        <v>2949.96</v>
      </c>
      <c r="F177" s="33"/>
      <c r="G177" s="35">
        <f t="shared" si="5"/>
        <v>0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2:17" s="8" customFormat="1" ht="12" customHeight="1" outlineLevel="1">
      <c r="B178" s="1" t="s">
        <v>423</v>
      </c>
      <c r="C178" s="2" t="s">
        <v>424</v>
      </c>
      <c r="D178" s="29">
        <v>68.39</v>
      </c>
      <c r="E178" s="33">
        <f t="shared" si="4"/>
        <v>2667.21</v>
      </c>
      <c r="F178" s="33"/>
      <c r="G178" s="35">
        <f t="shared" si="5"/>
        <v>0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2:17" s="8" customFormat="1" ht="12" customHeight="1" outlineLevel="1">
      <c r="B179" s="1" t="s">
        <v>425</v>
      </c>
      <c r="C179" s="2" t="s">
        <v>426</v>
      </c>
      <c r="D179" s="29">
        <v>90.72</v>
      </c>
      <c r="E179" s="33">
        <f t="shared" si="4"/>
        <v>3538.08</v>
      </c>
      <c r="F179" s="33"/>
      <c r="G179" s="35">
        <f t="shared" si="5"/>
        <v>0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2:17" s="8" customFormat="1" ht="12" customHeight="1" outlineLevel="1">
      <c r="B180" s="1" t="s">
        <v>427</v>
      </c>
      <c r="C180" s="2" t="s">
        <v>428</v>
      </c>
      <c r="D180" s="29">
        <v>98.36051367950867</v>
      </c>
      <c r="E180" s="33">
        <f t="shared" si="4"/>
        <v>3836.060033500838</v>
      </c>
      <c r="F180" s="33"/>
      <c r="G180" s="35">
        <f t="shared" si="5"/>
        <v>0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2:17" s="8" customFormat="1" ht="14.25" customHeight="1" outlineLevel="1">
      <c r="B181" s="1" t="s">
        <v>429</v>
      </c>
      <c r="C181" s="2" t="s">
        <v>430</v>
      </c>
      <c r="D181" s="29">
        <v>117.14025055268978</v>
      </c>
      <c r="E181" s="33">
        <f t="shared" si="4"/>
        <v>4568.469771554901</v>
      </c>
      <c r="F181" s="33"/>
      <c r="G181" s="35">
        <f t="shared" si="5"/>
        <v>0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2:17" s="8" customFormat="1" ht="12" customHeight="1" outlineLevel="1">
      <c r="B182" s="7"/>
      <c r="C182" s="7"/>
      <c r="D182" s="7"/>
      <c r="E182" s="33"/>
      <c r="F182" s="33"/>
      <c r="G182" s="35">
        <f t="shared" si="5"/>
        <v>0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2:17" s="8" customFormat="1" ht="12" customHeight="1" outlineLevel="1" thickBot="1">
      <c r="B183" s="7"/>
      <c r="C183" s="7"/>
      <c r="D183" s="7"/>
      <c r="E183" s="33"/>
      <c r="F183" s="33"/>
      <c r="G183" s="35">
        <f t="shared" si="5"/>
        <v>0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2:17" s="6" customFormat="1" ht="12" outlineLevel="1" thickBot="1">
      <c r="B184" s="19" t="s">
        <v>152</v>
      </c>
      <c r="C184" s="20" t="s">
        <v>153</v>
      </c>
      <c r="D184" s="28" t="s">
        <v>143</v>
      </c>
      <c r="E184" s="33"/>
      <c r="F184" s="33"/>
      <c r="G184" s="35">
        <f t="shared" si="5"/>
        <v>0</v>
      </c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2:17" s="8" customFormat="1" ht="12" customHeight="1" outlineLevel="1">
      <c r="B185" s="1" t="s">
        <v>575</v>
      </c>
      <c r="C185" s="2" t="s">
        <v>576</v>
      </c>
      <c r="D185" s="29">
        <v>11.757200000000001</v>
      </c>
      <c r="E185" s="33">
        <f t="shared" si="4"/>
        <v>458.53080000000006</v>
      </c>
      <c r="F185" s="33"/>
      <c r="G185" s="35">
        <f t="shared" si="5"/>
        <v>0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2:17" s="8" customFormat="1" ht="12" customHeight="1" outlineLevel="1">
      <c r="B186" s="1" t="s">
        <v>577</v>
      </c>
      <c r="C186" s="2" t="s">
        <v>578</v>
      </c>
      <c r="D186" s="29">
        <v>11.7078</v>
      </c>
      <c r="E186" s="33">
        <f t="shared" si="4"/>
        <v>456.60420000000005</v>
      </c>
      <c r="F186" s="33"/>
      <c r="G186" s="35">
        <f t="shared" si="5"/>
        <v>0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2:17" s="8" customFormat="1" ht="12" customHeight="1" outlineLevel="1">
      <c r="B187" s="1" t="s">
        <v>579</v>
      </c>
      <c r="C187" s="2" t="s">
        <v>580</v>
      </c>
      <c r="D187" s="29">
        <v>12.9428</v>
      </c>
      <c r="E187" s="33">
        <f t="shared" si="4"/>
        <v>504.7692</v>
      </c>
      <c r="F187" s="33"/>
      <c r="G187" s="35">
        <f t="shared" si="5"/>
        <v>0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2:17" s="8" customFormat="1" ht="12" customHeight="1" outlineLevel="1">
      <c r="B188" s="1" t="s">
        <v>581</v>
      </c>
      <c r="C188" s="2" t="s">
        <v>582</v>
      </c>
      <c r="D188" s="29">
        <v>14.177800000000001</v>
      </c>
      <c r="E188" s="33">
        <f t="shared" si="4"/>
        <v>552.9342</v>
      </c>
      <c r="F188" s="33"/>
      <c r="G188" s="35">
        <f t="shared" si="5"/>
        <v>0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2:17" s="8" customFormat="1" ht="12" customHeight="1" outlineLevel="1">
      <c r="B189" s="1" t="s">
        <v>583</v>
      </c>
      <c r="C189" s="2" t="s">
        <v>584</v>
      </c>
      <c r="D189" s="29">
        <v>14.92868</v>
      </c>
      <c r="E189" s="33">
        <f t="shared" si="4"/>
        <v>582.21852</v>
      </c>
      <c r="F189" s="33"/>
      <c r="G189" s="35">
        <f t="shared" si="5"/>
        <v>0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2:17" s="8" customFormat="1" ht="12" customHeight="1" outlineLevel="1">
      <c r="B190" s="1" t="s">
        <v>585</v>
      </c>
      <c r="C190" s="2" t="s">
        <v>586</v>
      </c>
      <c r="D190" s="29">
        <v>15.34</v>
      </c>
      <c r="E190" s="33">
        <f t="shared" si="4"/>
        <v>598.26</v>
      </c>
      <c r="F190" s="33"/>
      <c r="G190" s="35">
        <f t="shared" si="5"/>
        <v>0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2:17" s="8" customFormat="1" ht="12" customHeight="1" outlineLevel="1">
      <c r="B191" s="1" t="s">
        <v>587</v>
      </c>
      <c r="C191" s="2" t="s">
        <v>588</v>
      </c>
      <c r="D191" s="29">
        <v>15.55</v>
      </c>
      <c r="E191" s="33">
        <f t="shared" si="4"/>
        <v>606.45</v>
      </c>
      <c r="F191" s="33"/>
      <c r="G191" s="35">
        <f t="shared" si="5"/>
        <v>0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2:17" s="8" customFormat="1" ht="12" customHeight="1" outlineLevel="1">
      <c r="B192" s="1" t="s">
        <v>589</v>
      </c>
      <c r="C192" s="2" t="s">
        <v>590</v>
      </c>
      <c r="D192" s="29">
        <v>15.34364</v>
      </c>
      <c r="E192" s="33">
        <f t="shared" si="4"/>
        <v>598.40196</v>
      </c>
      <c r="F192" s="33"/>
      <c r="G192" s="35">
        <f t="shared" si="5"/>
        <v>0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2:17" s="8" customFormat="1" ht="12" customHeight="1" outlineLevel="1">
      <c r="B193" s="1" t="s">
        <v>591</v>
      </c>
      <c r="C193" s="2" t="s">
        <v>592</v>
      </c>
      <c r="D193" s="29">
        <v>15.551120000000001</v>
      </c>
      <c r="E193" s="33">
        <f t="shared" si="4"/>
        <v>606.49368</v>
      </c>
      <c r="F193" s="33"/>
      <c r="G193" s="35">
        <f t="shared" si="5"/>
        <v>0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2:17" s="8" customFormat="1" ht="12" customHeight="1" outlineLevel="1">
      <c r="B194" s="1" t="s">
        <v>593</v>
      </c>
      <c r="C194" s="2" t="s">
        <v>594</v>
      </c>
      <c r="D194" s="29">
        <v>16.09452</v>
      </c>
      <c r="E194" s="33">
        <f t="shared" si="4"/>
        <v>627.68628</v>
      </c>
      <c r="F194" s="33"/>
      <c r="G194" s="35">
        <f t="shared" si="5"/>
        <v>0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2:17" s="8" customFormat="1" ht="12" customHeight="1" outlineLevel="1">
      <c r="B195" s="1" t="s">
        <v>595</v>
      </c>
      <c r="C195" s="2" t="s">
        <v>596</v>
      </c>
      <c r="D195" s="29">
        <v>17.616039999999998</v>
      </c>
      <c r="E195" s="33">
        <f t="shared" si="4"/>
        <v>687.0255599999999</v>
      </c>
      <c r="F195" s="33"/>
      <c r="G195" s="35">
        <f t="shared" si="5"/>
        <v>0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2:17" s="8" customFormat="1" ht="12" customHeight="1" outlineLevel="1">
      <c r="B196" s="1" t="s">
        <v>597</v>
      </c>
      <c r="C196" s="2" t="s">
        <v>598</v>
      </c>
      <c r="D196" s="29">
        <v>19.34504</v>
      </c>
      <c r="E196" s="33">
        <f aca="true" t="shared" si="6" ref="E196:E259">SUM(D196*I$1)</f>
        <v>754.4565600000001</v>
      </c>
      <c r="F196" s="33"/>
      <c r="G196" s="35">
        <f aca="true" t="shared" si="7" ref="G196:G259">E196*F196</f>
        <v>0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2:17" s="8" customFormat="1" ht="12" customHeight="1" outlineLevel="1">
      <c r="B197" s="1" t="s">
        <v>599</v>
      </c>
      <c r="C197" s="2" t="s">
        <v>600</v>
      </c>
      <c r="D197" s="29">
        <v>17.961840000000002</v>
      </c>
      <c r="E197" s="33">
        <f t="shared" si="6"/>
        <v>700.5117600000001</v>
      </c>
      <c r="F197" s="33"/>
      <c r="G197" s="35">
        <f t="shared" si="7"/>
        <v>0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2:17" s="8" customFormat="1" ht="12" customHeight="1" outlineLevel="1">
      <c r="B198" s="1" t="s">
        <v>601</v>
      </c>
      <c r="C198" s="2" t="s">
        <v>602</v>
      </c>
      <c r="D198" s="29">
        <v>15.48196</v>
      </c>
      <c r="E198" s="33">
        <f t="shared" si="6"/>
        <v>603.7964400000001</v>
      </c>
      <c r="F198" s="33"/>
      <c r="G198" s="35">
        <f t="shared" si="7"/>
        <v>0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2:17" s="8" customFormat="1" ht="12" customHeight="1" outlineLevel="1">
      <c r="B199" s="1" t="s">
        <v>603</v>
      </c>
      <c r="C199" s="2" t="s">
        <v>604</v>
      </c>
      <c r="D199" s="29">
        <v>15.62</v>
      </c>
      <c r="E199" s="33">
        <f t="shared" si="6"/>
        <v>609.18</v>
      </c>
      <c r="F199" s="33"/>
      <c r="G199" s="35">
        <f t="shared" si="7"/>
        <v>0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2:17" s="8" customFormat="1" ht="12" customHeight="1" outlineLevel="1">
      <c r="B200" s="1" t="s">
        <v>605</v>
      </c>
      <c r="C200" s="2" t="s">
        <v>606</v>
      </c>
      <c r="D200" s="29">
        <v>18.71</v>
      </c>
      <c r="E200" s="33">
        <f t="shared" si="6"/>
        <v>729.69</v>
      </c>
      <c r="F200" s="33"/>
      <c r="G200" s="35">
        <f t="shared" si="7"/>
        <v>0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2:17" s="8" customFormat="1" ht="12" customHeight="1" outlineLevel="1">
      <c r="B201" s="1" t="s">
        <v>607</v>
      </c>
      <c r="C201" s="2" t="s">
        <v>608</v>
      </c>
      <c r="D201" s="29">
        <v>15.620280000000001</v>
      </c>
      <c r="E201" s="33">
        <f t="shared" si="6"/>
        <v>609.19092</v>
      </c>
      <c r="F201" s="33"/>
      <c r="G201" s="35">
        <f t="shared" si="7"/>
        <v>0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2:17" s="8" customFormat="1" ht="12" customHeight="1" outlineLevel="1">
      <c r="B202" s="1" t="s">
        <v>609</v>
      </c>
      <c r="C202" s="2" t="s">
        <v>610</v>
      </c>
      <c r="D202" s="29">
        <v>18.71272</v>
      </c>
      <c r="E202" s="33">
        <f t="shared" si="6"/>
        <v>729.7960800000001</v>
      </c>
      <c r="F202" s="33"/>
      <c r="G202" s="35">
        <f t="shared" si="7"/>
        <v>0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2:17" s="8" customFormat="1" ht="12" customHeight="1" outlineLevel="1">
      <c r="B203" s="1" t="s">
        <v>611</v>
      </c>
      <c r="C203" s="2" t="s">
        <v>612</v>
      </c>
      <c r="D203" s="29">
        <v>22.5758</v>
      </c>
      <c r="E203" s="33">
        <f t="shared" si="6"/>
        <v>880.4562000000001</v>
      </c>
      <c r="F203" s="33"/>
      <c r="G203" s="35">
        <f t="shared" si="7"/>
        <v>0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2:17" s="8" customFormat="1" ht="12" customHeight="1" outlineLevel="1">
      <c r="B204" s="1" t="s">
        <v>613</v>
      </c>
      <c r="C204" s="2" t="s">
        <v>614</v>
      </c>
      <c r="D204" s="29">
        <v>17.961840000000002</v>
      </c>
      <c r="E204" s="33">
        <f t="shared" si="6"/>
        <v>700.5117600000001</v>
      </c>
      <c r="F204" s="33"/>
      <c r="G204" s="35">
        <f t="shared" si="7"/>
        <v>0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2:17" s="8" customFormat="1" ht="12" customHeight="1" outlineLevel="1">
      <c r="B205" s="1" t="s">
        <v>615</v>
      </c>
      <c r="C205" s="2" t="s">
        <v>616</v>
      </c>
      <c r="D205" s="29">
        <v>19.058519999999998</v>
      </c>
      <c r="E205" s="33">
        <f t="shared" si="6"/>
        <v>743.2822799999999</v>
      </c>
      <c r="F205" s="33"/>
      <c r="G205" s="35">
        <f t="shared" si="7"/>
        <v>0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2:17" s="8" customFormat="1" ht="12" customHeight="1" outlineLevel="1">
      <c r="B206" s="1" t="s">
        <v>617</v>
      </c>
      <c r="C206" s="2" t="s">
        <v>618</v>
      </c>
      <c r="D206" s="29">
        <v>22.6252</v>
      </c>
      <c r="E206" s="33">
        <f t="shared" si="6"/>
        <v>882.3828</v>
      </c>
      <c r="F206" s="33"/>
      <c r="G206" s="35">
        <f t="shared" si="7"/>
        <v>0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2:17" s="8" customFormat="1" ht="12" customHeight="1" outlineLevel="1">
      <c r="B207" s="1" t="s">
        <v>619</v>
      </c>
      <c r="C207" s="2" t="s">
        <v>620</v>
      </c>
      <c r="D207" s="29">
        <v>19.266000000000002</v>
      </c>
      <c r="E207" s="33">
        <f t="shared" si="6"/>
        <v>751.374</v>
      </c>
      <c r="F207" s="33"/>
      <c r="G207" s="35">
        <f t="shared" si="7"/>
        <v>0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2:17" s="8" customFormat="1" ht="12" customHeight="1" outlineLevel="1">
      <c r="B208" s="1" t="s">
        <v>621</v>
      </c>
      <c r="C208" s="2" t="s">
        <v>622</v>
      </c>
      <c r="D208" s="29">
        <v>24.364080000000005</v>
      </c>
      <c r="E208" s="33">
        <f t="shared" si="6"/>
        <v>950.1991200000002</v>
      </c>
      <c r="F208" s="33"/>
      <c r="G208" s="35">
        <f t="shared" si="7"/>
        <v>0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2:17" s="8" customFormat="1" ht="12" customHeight="1" outlineLevel="1">
      <c r="B209" s="1" t="s">
        <v>623</v>
      </c>
      <c r="C209" s="2" t="s">
        <v>624</v>
      </c>
      <c r="D209" s="29">
        <v>23.267400000000002</v>
      </c>
      <c r="E209" s="33">
        <f t="shared" si="6"/>
        <v>907.4286000000001</v>
      </c>
      <c r="F209" s="33"/>
      <c r="G209" s="35">
        <f t="shared" si="7"/>
        <v>0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2:17" s="8" customFormat="1" ht="12" customHeight="1" outlineLevel="1">
      <c r="B210" s="1" t="s">
        <v>625</v>
      </c>
      <c r="C210" s="2" t="s">
        <v>626</v>
      </c>
      <c r="D210" s="29">
        <v>24.769160000000003</v>
      </c>
      <c r="E210" s="33">
        <f t="shared" si="6"/>
        <v>965.9972400000001</v>
      </c>
      <c r="F210" s="33"/>
      <c r="G210" s="35">
        <f t="shared" si="7"/>
        <v>0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2:17" s="8" customFormat="1" ht="12" customHeight="1" outlineLevel="1">
      <c r="B211" s="1" t="s">
        <v>627</v>
      </c>
      <c r="C211" s="2" t="s">
        <v>628</v>
      </c>
      <c r="D211" s="29">
        <v>25.33232</v>
      </c>
      <c r="E211" s="33">
        <f t="shared" si="6"/>
        <v>987.96048</v>
      </c>
      <c r="F211" s="33"/>
      <c r="G211" s="35">
        <f t="shared" si="7"/>
        <v>0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2:17" s="8" customFormat="1" ht="12" customHeight="1" outlineLevel="1">
      <c r="B212" s="1" t="s">
        <v>629</v>
      </c>
      <c r="C212" s="2" t="s">
        <v>630</v>
      </c>
      <c r="D212" s="29">
        <v>25.86584</v>
      </c>
      <c r="E212" s="33">
        <f t="shared" si="6"/>
        <v>1008.76776</v>
      </c>
      <c r="F212" s="33"/>
      <c r="G212" s="35">
        <f t="shared" si="7"/>
        <v>0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2:17" s="8" customFormat="1" ht="12" customHeight="1" outlineLevel="1">
      <c r="B213" s="1" t="s">
        <v>631</v>
      </c>
      <c r="C213" s="2" t="s">
        <v>632</v>
      </c>
      <c r="D213" s="29">
        <v>31.922280000000004</v>
      </c>
      <c r="E213" s="33">
        <f t="shared" si="6"/>
        <v>1244.9689200000003</v>
      </c>
      <c r="F213" s="33"/>
      <c r="G213" s="35">
        <f t="shared" si="7"/>
        <v>0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2:17" s="8" customFormat="1" ht="12" customHeight="1" outlineLevel="1">
      <c r="B214" s="1" t="s">
        <v>633</v>
      </c>
      <c r="C214" s="2" t="s">
        <v>634</v>
      </c>
      <c r="D214" s="29">
        <v>21.745880000000003</v>
      </c>
      <c r="E214" s="33">
        <f t="shared" si="6"/>
        <v>848.0893200000002</v>
      </c>
      <c r="F214" s="33"/>
      <c r="G214" s="35">
        <f t="shared" si="7"/>
        <v>0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2:17" s="8" customFormat="1" ht="12" customHeight="1" outlineLevel="1">
      <c r="B215" s="1" t="s">
        <v>635</v>
      </c>
      <c r="C215" s="2" t="s">
        <v>636</v>
      </c>
      <c r="D215" s="29">
        <v>24.769160000000003</v>
      </c>
      <c r="E215" s="33">
        <f t="shared" si="6"/>
        <v>965.9972400000001</v>
      </c>
      <c r="F215" s="33"/>
      <c r="G215" s="35">
        <f t="shared" si="7"/>
        <v>0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2:17" s="8" customFormat="1" ht="12" customHeight="1" outlineLevel="1">
      <c r="B216" s="1" t="s">
        <v>637</v>
      </c>
      <c r="C216" s="2" t="s">
        <v>638</v>
      </c>
      <c r="D216" s="29">
        <v>26.774800000000003</v>
      </c>
      <c r="E216" s="33">
        <f t="shared" si="6"/>
        <v>1044.2172</v>
      </c>
      <c r="F216" s="33"/>
      <c r="G216" s="35">
        <f t="shared" si="7"/>
        <v>0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2:17" s="8" customFormat="1" ht="12" customHeight="1" outlineLevel="1">
      <c r="B217" s="1" t="s">
        <v>639</v>
      </c>
      <c r="C217" s="2" t="s">
        <v>640</v>
      </c>
      <c r="D217" s="29">
        <v>25.25328</v>
      </c>
      <c r="E217" s="33">
        <f t="shared" si="6"/>
        <v>984.87792</v>
      </c>
      <c r="F217" s="33"/>
      <c r="G217" s="35">
        <f t="shared" si="7"/>
        <v>0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2:17" s="8" customFormat="1" ht="12" customHeight="1" outlineLevel="1">
      <c r="B218" s="1" t="s">
        <v>641</v>
      </c>
      <c r="C218" s="2" t="s">
        <v>642</v>
      </c>
      <c r="D218" s="29">
        <v>26.00416</v>
      </c>
      <c r="E218" s="33">
        <f t="shared" si="6"/>
        <v>1014.16224</v>
      </c>
      <c r="F218" s="33"/>
      <c r="G218" s="35">
        <f t="shared" si="7"/>
        <v>0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2:17" s="8" customFormat="1" ht="12" customHeight="1" outlineLevel="1">
      <c r="B219" s="1" t="s">
        <v>643</v>
      </c>
      <c r="C219" s="2" t="s">
        <v>644</v>
      </c>
      <c r="D219" s="29">
        <v>26.00416</v>
      </c>
      <c r="E219" s="33">
        <f t="shared" si="6"/>
        <v>1014.16224</v>
      </c>
      <c r="F219" s="33"/>
      <c r="G219" s="35">
        <f t="shared" si="7"/>
        <v>0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2:17" s="8" customFormat="1" ht="12" customHeight="1" outlineLevel="1">
      <c r="B220" s="1" t="s">
        <v>645</v>
      </c>
      <c r="C220" s="2" t="s">
        <v>646</v>
      </c>
      <c r="D220" s="29">
        <v>26.01404</v>
      </c>
      <c r="E220" s="33">
        <f t="shared" si="6"/>
        <v>1014.5475600000001</v>
      </c>
      <c r="F220" s="33"/>
      <c r="G220" s="35">
        <f t="shared" si="7"/>
        <v>0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2:17" s="8" customFormat="1" ht="12" customHeight="1" outlineLevel="1">
      <c r="B221" s="1" t="s">
        <v>647</v>
      </c>
      <c r="C221" s="2" t="s">
        <v>648</v>
      </c>
      <c r="D221" s="29">
        <v>27.24904</v>
      </c>
      <c r="E221" s="33">
        <f t="shared" si="6"/>
        <v>1062.71256</v>
      </c>
      <c r="F221" s="33"/>
      <c r="G221" s="35">
        <f t="shared" si="7"/>
        <v>0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2:17" s="8" customFormat="1" ht="12" customHeight="1" outlineLevel="1">
      <c r="B222" s="1" t="s">
        <v>649</v>
      </c>
      <c r="C222" s="2" t="s">
        <v>650</v>
      </c>
      <c r="D222" s="29">
        <v>27.515800000000002</v>
      </c>
      <c r="E222" s="33">
        <f t="shared" si="6"/>
        <v>1073.1162000000002</v>
      </c>
      <c r="F222" s="33"/>
      <c r="G222" s="35">
        <f t="shared" si="7"/>
        <v>0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2:17" s="8" customFormat="1" ht="12" customHeight="1" outlineLevel="1">
      <c r="B223" s="1" t="s">
        <v>651</v>
      </c>
      <c r="C223" s="2" t="s">
        <v>652</v>
      </c>
      <c r="D223" s="29">
        <v>33.84888</v>
      </c>
      <c r="E223" s="33">
        <f t="shared" si="6"/>
        <v>1320.10632</v>
      </c>
      <c r="F223" s="33"/>
      <c r="G223" s="35">
        <f t="shared" si="7"/>
        <v>0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2:17" s="8" customFormat="1" ht="12" customHeight="1" outlineLevel="1">
      <c r="B224" s="1" t="s">
        <v>653</v>
      </c>
      <c r="C224" s="2" t="s">
        <v>654</v>
      </c>
      <c r="D224" s="29">
        <v>33.7402</v>
      </c>
      <c r="E224" s="33">
        <f t="shared" si="6"/>
        <v>1315.8678</v>
      </c>
      <c r="F224" s="33"/>
      <c r="G224" s="35">
        <f t="shared" si="7"/>
        <v>0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2:17" s="8" customFormat="1" ht="12" customHeight="1" outlineLevel="1">
      <c r="B225" s="1" t="s">
        <v>655</v>
      </c>
      <c r="C225" s="2" t="s">
        <v>656</v>
      </c>
      <c r="D225" s="29">
        <v>33.7402</v>
      </c>
      <c r="E225" s="33">
        <f t="shared" si="6"/>
        <v>1315.8678</v>
      </c>
      <c r="F225" s="33"/>
      <c r="G225" s="35">
        <f t="shared" si="7"/>
        <v>0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2:17" s="8" customFormat="1" ht="12" customHeight="1" outlineLevel="1">
      <c r="B226" s="1" t="s">
        <v>657</v>
      </c>
      <c r="C226" s="2" t="s">
        <v>658</v>
      </c>
      <c r="D226" s="29">
        <v>31.793840000000003</v>
      </c>
      <c r="E226" s="33">
        <f t="shared" si="6"/>
        <v>1239.9597600000002</v>
      </c>
      <c r="F226" s="33"/>
      <c r="G226" s="35">
        <f t="shared" si="7"/>
        <v>0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2:17" s="8" customFormat="1" ht="12" customHeight="1" outlineLevel="1">
      <c r="B227" s="1" t="s">
        <v>659</v>
      </c>
      <c r="C227" s="2" t="s">
        <v>660</v>
      </c>
      <c r="D227" s="29">
        <v>40.952600000000004</v>
      </c>
      <c r="E227" s="33">
        <f t="shared" si="6"/>
        <v>1597.1514000000002</v>
      </c>
      <c r="F227" s="33"/>
      <c r="G227" s="35">
        <f t="shared" si="7"/>
        <v>0</v>
      </c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2:17" s="8" customFormat="1" ht="12" customHeight="1" outlineLevel="1">
      <c r="B228" s="1" t="s">
        <v>661</v>
      </c>
      <c r="C228" s="2" t="s">
        <v>662</v>
      </c>
      <c r="D228" s="29">
        <v>38.90744</v>
      </c>
      <c r="E228" s="33">
        <f t="shared" si="6"/>
        <v>1517.3901600000002</v>
      </c>
      <c r="F228" s="33"/>
      <c r="G228" s="35">
        <f t="shared" si="7"/>
        <v>0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2:17" s="8" customFormat="1" ht="12" customHeight="1" outlineLevel="1">
      <c r="B229" s="1" t="s">
        <v>663</v>
      </c>
      <c r="C229" s="2" t="s">
        <v>664</v>
      </c>
      <c r="D229" s="29">
        <v>46.287800000000004</v>
      </c>
      <c r="E229" s="33">
        <f t="shared" si="6"/>
        <v>1805.2242</v>
      </c>
      <c r="F229" s="33"/>
      <c r="G229" s="35">
        <f t="shared" si="7"/>
        <v>0</v>
      </c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2:17" s="8" customFormat="1" ht="12" customHeight="1" outlineLevel="1">
      <c r="B230" s="1" t="s">
        <v>665</v>
      </c>
      <c r="C230" s="2" t="s">
        <v>666</v>
      </c>
      <c r="D230" s="29">
        <v>40.63644</v>
      </c>
      <c r="E230" s="33">
        <f t="shared" si="6"/>
        <v>1584.82116</v>
      </c>
      <c r="F230" s="33"/>
      <c r="G230" s="35">
        <f t="shared" si="7"/>
        <v>0</v>
      </c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2:17" s="8" customFormat="1" ht="12" customHeight="1" outlineLevel="1">
      <c r="B231" s="1" t="s">
        <v>431</v>
      </c>
      <c r="C231" s="2" t="s">
        <v>432</v>
      </c>
      <c r="D231" s="29">
        <v>42.356634119380985</v>
      </c>
      <c r="E231" s="33">
        <f t="shared" si="6"/>
        <v>1651.9087306558583</v>
      </c>
      <c r="F231" s="33"/>
      <c r="G231" s="35">
        <f t="shared" si="7"/>
        <v>0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2:17" s="8" customFormat="1" ht="12" customHeight="1" outlineLevel="1">
      <c r="B232" s="1" t="s">
        <v>433</v>
      </c>
      <c r="C232" s="2" t="s">
        <v>434</v>
      </c>
      <c r="D232" s="29">
        <v>40.637470523212976</v>
      </c>
      <c r="E232" s="33">
        <f t="shared" si="6"/>
        <v>1584.861350405306</v>
      </c>
      <c r="F232" s="33"/>
      <c r="G232" s="35">
        <f t="shared" si="7"/>
        <v>0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2:17" s="8" customFormat="1" ht="12" customHeight="1" outlineLevel="1">
      <c r="B233" s="1" t="s">
        <v>435</v>
      </c>
      <c r="C233" s="2" t="s">
        <v>436</v>
      </c>
      <c r="D233" s="29">
        <v>51.04137435519529</v>
      </c>
      <c r="E233" s="33">
        <f t="shared" si="6"/>
        <v>1990.6135998526163</v>
      </c>
      <c r="F233" s="33"/>
      <c r="G233" s="35">
        <f t="shared" si="7"/>
        <v>0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2:17" s="8" customFormat="1" ht="12" customHeight="1" outlineLevel="1">
      <c r="B234" s="1" t="s">
        <v>437</v>
      </c>
      <c r="C234" s="2" t="s">
        <v>438</v>
      </c>
      <c r="D234" s="29">
        <v>51.08089535740605</v>
      </c>
      <c r="E234" s="33">
        <f t="shared" si="6"/>
        <v>1992.1549189388359</v>
      </c>
      <c r="F234" s="33"/>
      <c r="G234" s="35">
        <f t="shared" si="7"/>
        <v>0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2:17" s="8" customFormat="1" ht="12" customHeight="1" outlineLevel="1">
      <c r="B235" s="1" t="s">
        <v>439</v>
      </c>
      <c r="C235" s="2" t="s">
        <v>440</v>
      </c>
      <c r="D235" s="29">
        <v>43.83867170228445</v>
      </c>
      <c r="E235" s="33">
        <f t="shared" si="6"/>
        <v>1709.7081963890935</v>
      </c>
      <c r="F235" s="33"/>
      <c r="G235" s="35">
        <f t="shared" si="7"/>
        <v>0</v>
      </c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2:17" s="8" customFormat="1" ht="12" customHeight="1" outlineLevel="1">
      <c r="B236" s="1" t="s">
        <v>441</v>
      </c>
      <c r="C236" s="2" t="s">
        <v>442</v>
      </c>
      <c r="D236" s="29">
        <v>45.55783529845247</v>
      </c>
      <c r="E236" s="33">
        <f t="shared" si="6"/>
        <v>1776.7555766396463</v>
      </c>
      <c r="F236" s="33"/>
      <c r="G236" s="35">
        <f t="shared" si="7"/>
        <v>0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2:17" s="8" customFormat="1" ht="12" customHeight="1" outlineLevel="1">
      <c r="B237" s="1" t="s">
        <v>443</v>
      </c>
      <c r="C237" s="2" t="s">
        <v>444</v>
      </c>
      <c r="D237" s="29">
        <v>49.55933677229182</v>
      </c>
      <c r="E237" s="33">
        <f t="shared" si="6"/>
        <v>1932.8141341193812</v>
      </c>
      <c r="F237" s="33"/>
      <c r="G237" s="35">
        <f t="shared" si="7"/>
        <v>0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2:17" s="8" customFormat="1" ht="12" customHeight="1" outlineLevel="1">
      <c r="B238" s="1" t="s">
        <v>445</v>
      </c>
      <c r="C238" s="2" t="s">
        <v>446</v>
      </c>
      <c r="D238" s="29">
        <v>61.8404882092852</v>
      </c>
      <c r="E238" s="33">
        <f t="shared" si="6"/>
        <v>2411.779040162123</v>
      </c>
      <c r="F238" s="33"/>
      <c r="G238" s="35">
        <f t="shared" si="7"/>
        <v>0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2:17" s="8" customFormat="1" ht="12" customHeight="1" outlineLevel="1">
      <c r="B239" s="1" t="s">
        <v>447</v>
      </c>
      <c r="C239" s="2" t="s">
        <v>448</v>
      </c>
      <c r="D239" s="29">
        <v>70.14800000000001</v>
      </c>
      <c r="E239" s="33">
        <f t="shared" si="6"/>
        <v>2735.7720000000004</v>
      </c>
      <c r="F239" s="33"/>
      <c r="G239" s="35">
        <f t="shared" si="7"/>
        <v>0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2:7" ht="27" customHeight="1" outlineLevel="1" thickBot="1">
      <c r="B240" s="12" t="s">
        <v>667</v>
      </c>
      <c r="C240" s="12"/>
      <c r="D240" s="12"/>
      <c r="E240" s="33"/>
      <c r="F240" s="33"/>
      <c r="G240" s="35">
        <f t="shared" si="7"/>
        <v>0</v>
      </c>
    </row>
    <row r="241" spans="1:17" s="6" customFormat="1" ht="13.5" outlineLevel="1" thickBot="1">
      <c r="A241" s="3"/>
      <c r="B241" s="19" t="s">
        <v>152</v>
      </c>
      <c r="C241" s="20" t="s">
        <v>153</v>
      </c>
      <c r="D241" s="28" t="s">
        <v>143</v>
      </c>
      <c r="E241" s="33"/>
      <c r="F241" s="33"/>
      <c r="G241" s="35">
        <f t="shared" si="7"/>
        <v>0</v>
      </c>
      <c r="H241" s="5"/>
      <c r="I241" s="5"/>
      <c r="J241" s="5"/>
      <c r="K241" s="5"/>
      <c r="L241" s="5"/>
      <c r="M241" s="5"/>
      <c r="N241" s="5"/>
      <c r="O241" s="5"/>
      <c r="P241" s="5"/>
      <c r="Q241" s="5"/>
    </row>
    <row r="242" spans="1:17" s="8" customFormat="1" ht="12" customHeight="1" outlineLevel="1">
      <c r="A242" s="3"/>
      <c r="B242" s="1" t="s">
        <v>668</v>
      </c>
      <c r="C242" s="2" t="s">
        <v>669</v>
      </c>
      <c r="D242" s="29">
        <v>6.5899600000000005</v>
      </c>
      <c r="E242" s="33">
        <f t="shared" si="6"/>
        <v>257.00844</v>
      </c>
      <c r="F242" s="33"/>
      <c r="G242" s="35">
        <f t="shared" si="7"/>
        <v>0</v>
      </c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1:17" s="8" customFormat="1" ht="12" customHeight="1" outlineLevel="1">
      <c r="A243" s="3"/>
      <c r="B243" s="1" t="s">
        <v>670</v>
      </c>
      <c r="C243" s="2" t="s">
        <v>671</v>
      </c>
      <c r="D243" s="29">
        <v>8.64</v>
      </c>
      <c r="E243" s="33">
        <f t="shared" si="6"/>
        <v>336.96000000000004</v>
      </c>
      <c r="F243" s="33"/>
      <c r="G243" s="35">
        <f t="shared" si="7"/>
        <v>0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1:17" s="8" customFormat="1" ht="12" customHeight="1" outlineLevel="1">
      <c r="A244" s="6"/>
      <c r="B244" s="1" t="s">
        <v>672</v>
      </c>
      <c r="C244" s="2" t="s">
        <v>673</v>
      </c>
      <c r="D244" s="29">
        <v>8.63512</v>
      </c>
      <c r="E244" s="33">
        <f t="shared" si="6"/>
        <v>336.76968</v>
      </c>
      <c r="F244" s="33"/>
      <c r="G244" s="35">
        <f t="shared" si="7"/>
        <v>0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2:17" s="8" customFormat="1" ht="12" customHeight="1" outlineLevel="1">
      <c r="B245" s="1" t="s">
        <v>674</v>
      </c>
      <c r="C245" s="2" t="s">
        <v>675</v>
      </c>
      <c r="D245" s="29">
        <v>9.29</v>
      </c>
      <c r="E245" s="33">
        <f t="shared" si="6"/>
        <v>362.30999999999995</v>
      </c>
      <c r="F245" s="33"/>
      <c r="G245" s="35">
        <f t="shared" si="7"/>
        <v>0</v>
      </c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2:17" s="8" customFormat="1" ht="12" customHeight="1" outlineLevel="1">
      <c r="B246" s="1" t="s">
        <v>676</v>
      </c>
      <c r="C246" s="2" t="s">
        <v>677</v>
      </c>
      <c r="D246" s="29">
        <v>9.2872</v>
      </c>
      <c r="E246" s="33">
        <f t="shared" si="6"/>
        <v>362.2008</v>
      </c>
      <c r="F246" s="33"/>
      <c r="G246" s="35">
        <f t="shared" si="7"/>
        <v>0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</row>
    <row r="247" spans="2:17" s="8" customFormat="1" ht="12" customHeight="1" outlineLevel="1">
      <c r="B247" s="1" t="s">
        <v>678</v>
      </c>
      <c r="C247" s="2" t="s">
        <v>679</v>
      </c>
      <c r="D247" s="29">
        <v>9.336599999999999</v>
      </c>
      <c r="E247" s="33">
        <f t="shared" si="6"/>
        <v>364.12739999999997</v>
      </c>
      <c r="F247" s="33"/>
      <c r="G247" s="35">
        <f t="shared" si="7"/>
        <v>0</v>
      </c>
      <c r="H247" s="7"/>
      <c r="I247" s="7"/>
      <c r="J247" s="7"/>
      <c r="K247" s="7"/>
      <c r="L247" s="7"/>
      <c r="M247" s="7"/>
      <c r="N247" s="7"/>
      <c r="O247" s="7"/>
      <c r="P247" s="7"/>
      <c r="Q247" s="7"/>
    </row>
    <row r="248" spans="2:17" s="8" customFormat="1" ht="12" customHeight="1" outlineLevel="1">
      <c r="B248" s="1" t="s">
        <v>680</v>
      </c>
      <c r="C248" s="2" t="s">
        <v>681</v>
      </c>
      <c r="D248" s="29">
        <v>10.0282</v>
      </c>
      <c r="E248" s="33">
        <f t="shared" si="6"/>
        <v>391.0998</v>
      </c>
      <c r="F248" s="33"/>
      <c r="G248" s="35">
        <f t="shared" si="7"/>
        <v>0</v>
      </c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2:17" s="8" customFormat="1" ht="12" customHeight="1" outlineLevel="1">
      <c r="B249" s="1" t="s">
        <v>682</v>
      </c>
      <c r="C249" s="2" t="s">
        <v>683</v>
      </c>
      <c r="D249" s="29">
        <v>10.087480000000001</v>
      </c>
      <c r="E249" s="33">
        <f t="shared" si="6"/>
        <v>393.41172000000006</v>
      </c>
      <c r="F249" s="33"/>
      <c r="G249" s="35">
        <f t="shared" si="7"/>
        <v>0</v>
      </c>
      <c r="H249" s="7"/>
      <c r="I249" s="7"/>
      <c r="J249" s="7"/>
      <c r="K249" s="7"/>
      <c r="L249" s="7"/>
      <c r="M249" s="7"/>
      <c r="N249" s="7"/>
      <c r="O249" s="7"/>
      <c r="P249" s="7"/>
      <c r="Q249" s="7"/>
    </row>
    <row r="250" spans="2:17" s="8" customFormat="1" ht="12" customHeight="1" outlineLevel="1">
      <c r="B250" s="1" t="s">
        <v>684</v>
      </c>
      <c r="C250" s="2" t="s">
        <v>685</v>
      </c>
      <c r="D250" s="29">
        <v>10.868</v>
      </c>
      <c r="E250" s="33">
        <f t="shared" si="6"/>
        <v>423.85200000000003</v>
      </c>
      <c r="F250" s="33"/>
      <c r="G250" s="35">
        <f t="shared" si="7"/>
        <v>0</v>
      </c>
      <c r="H250" s="7"/>
      <c r="I250" s="7"/>
      <c r="J250" s="7"/>
      <c r="K250" s="7"/>
      <c r="L250" s="7"/>
      <c r="M250" s="7"/>
      <c r="N250" s="7"/>
      <c r="O250" s="7"/>
      <c r="P250" s="7"/>
      <c r="Q250" s="7"/>
    </row>
    <row r="251" spans="2:17" s="8" customFormat="1" ht="12" customHeight="1" outlineLevel="1">
      <c r="B251" s="1" t="s">
        <v>686</v>
      </c>
      <c r="C251" s="2" t="s">
        <v>687</v>
      </c>
      <c r="D251" s="29">
        <v>11.144639999999999</v>
      </c>
      <c r="E251" s="33">
        <f t="shared" si="6"/>
        <v>434.64095999999995</v>
      </c>
      <c r="F251" s="33"/>
      <c r="G251" s="35">
        <f t="shared" si="7"/>
        <v>0</v>
      </c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2" spans="2:17" s="8" customFormat="1" ht="12" customHeight="1" outlineLevel="1">
      <c r="B252" s="1" t="s">
        <v>688</v>
      </c>
      <c r="C252" s="2" t="s">
        <v>689</v>
      </c>
      <c r="D252" s="29">
        <v>11.856000000000002</v>
      </c>
      <c r="E252" s="33">
        <f t="shared" si="6"/>
        <v>462.38400000000007</v>
      </c>
      <c r="F252" s="33"/>
      <c r="G252" s="35">
        <f t="shared" si="7"/>
        <v>0</v>
      </c>
      <c r="H252" s="7"/>
      <c r="I252" s="7"/>
      <c r="J252" s="7"/>
      <c r="K252" s="7"/>
      <c r="L252" s="7"/>
      <c r="M252" s="7"/>
      <c r="N252" s="7"/>
      <c r="O252" s="7"/>
      <c r="P252" s="7"/>
      <c r="Q252" s="7"/>
    </row>
    <row r="253" spans="2:17" s="8" customFormat="1" ht="12" customHeight="1" outlineLevel="1">
      <c r="B253" s="1" t="s">
        <v>690</v>
      </c>
      <c r="C253" s="2" t="s">
        <v>691</v>
      </c>
      <c r="D253" s="29">
        <v>11.9548</v>
      </c>
      <c r="E253" s="33">
        <f t="shared" si="6"/>
        <v>466.23720000000003</v>
      </c>
      <c r="F253" s="33"/>
      <c r="G253" s="35">
        <f t="shared" si="7"/>
        <v>0</v>
      </c>
      <c r="H253" s="7"/>
      <c r="I253" s="7"/>
      <c r="J253" s="7"/>
      <c r="K253" s="7"/>
      <c r="L253" s="7"/>
      <c r="M253" s="7"/>
      <c r="N253" s="7"/>
      <c r="O253" s="7"/>
      <c r="P253" s="7"/>
      <c r="Q253" s="7"/>
    </row>
    <row r="254" spans="2:17" s="8" customFormat="1" ht="12" customHeight="1" outlineLevel="1">
      <c r="B254" s="1" t="s">
        <v>692</v>
      </c>
      <c r="C254" s="2" t="s">
        <v>693</v>
      </c>
      <c r="D254" s="29">
        <v>13.338000000000001</v>
      </c>
      <c r="E254" s="33">
        <f t="shared" si="6"/>
        <v>520.182</v>
      </c>
      <c r="F254" s="33"/>
      <c r="G254" s="35">
        <f t="shared" si="7"/>
        <v>0</v>
      </c>
      <c r="H254" s="7"/>
      <c r="I254" s="7"/>
      <c r="J254" s="7"/>
      <c r="K254" s="7"/>
      <c r="L254" s="7"/>
      <c r="M254" s="7"/>
      <c r="N254" s="7"/>
      <c r="O254" s="7"/>
      <c r="P254" s="7"/>
      <c r="Q254" s="7"/>
    </row>
    <row r="255" spans="1:7" ht="12.75" customHeight="1" outlineLevel="1">
      <c r="A255" s="8"/>
      <c r="B255" s="1" t="s">
        <v>449</v>
      </c>
      <c r="C255" s="2" t="s">
        <v>450</v>
      </c>
      <c r="D255" s="29">
        <v>15.73884</v>
      </c>
      <c r="E255" s="33">
        <f t="shared" si="6"/>
        <v>613.81476</v>
      </c>
      <c r="F255" s="33"/>
      <c r="G255" s="35">
        <f t="shared" si="7"/>
        <v>0</v>
      </c>
    </row>
    <row r="256" spans="1:7" ht="31.5" customHeight="1" outlineLevel="1">
      <c r="A256" s="8"/>
      <c r="B256" s="17"/>
      <c r="C256" s="14"/>
      <c r="D256" s="17"/>
      <c r="E256" s="33"/>
      <c r="F256" s="33"/>
      <c r="G256" s="35">
        <f t="shared" si="7"/>
        <v>0</v>
      </c>
    </row>
    <row r="257" spans="1:7" ht="13.5" outlineLevel="1" thickBot="1">
      <c r="A257" s="8"/>
      <c r="B257" s="12" t="s">
        <v>694</v>
      </c>
      <c r="C257" s="12"/>
      <c r="D257" s="12"/>
      <c r="E257" s="33"/>
      <c r="F257" s="33"/>
      <c r="G257" s="35">
        <f t="shared" si="7"/>
        <v>0</v>
      </c>
    </row>
    <row r="258" spans="1:17" s="6" customFormat="1" ht="13.5" outlineLevel="1" thickBot="1">
      <c r="A258" s="3"/>
      <c r="B258" s="19" t="s">
        <v>152</v>
      </c>
      <c r="C258" s="20" t="s">
        <v>153</v>
      </c>
      <c r="D258" s="28" t="s">
        <v>143</v>
      </c>
      <c r="E258" s="33"/>
      <c r="F258" s="33"/>
      <c r="G258" s="35">
        <f t="shared" si="7"/>
        <v>0</v>
      </c>
      <c r="H258" s="5"/>
      <c r="I258" s="5"/>
      <c r="J258" s="5"/>
      <c r="K258" s="5"/>
      <c r="L258" s="5"/>
      <c r="M258" s="5"/>
      <c r="N258" s="5"/>
      <c r="O258" s="5"/>
      <c r="P258" s="5"/>
      <c r="Q258" s="5"/>
    </row>
    <row r="259" spans="1:17" s="8" customFormat="1" ht="12" customHeight="1" outlineLevel="1">
      <c r="A259" s="3"/>
      <c r="B259" s="1" t="s">
        <v>695</v>
      </c>
      <c r="C259" s="2" t="s">
        <v>696</v>
      </c>
      <c r="D259" s="29">
        <v>9.01</v>
      </c>
      <c r="E259" s="33">
        <f t="shared" si="6"/>
        <v>351.39</v>
      </c>
      <c r="F259" s="33"/>
      <c r="G259" s="35">
        <f t="shared" si="7"/>
        <v>0</v>
      </c>
      <c r="H259" s="7"/>
      <c r="I259" s="7"/>
      <c r="J259" s="7"/>
      <c r="K259" s="7"/>
      <c r="L259" s="7"/>
      <c r="M259" s="7"/>
      <c r="N259" s="7"/>
      <c r="O259" s="7"/>
      <c r="P259" s="7"/>
      <c r="Q259" s="7"/>
    </row>
    <row r="260" spans="1:17" s="8" customFormat="1" ht="12" customHeight="1" outlineLevel="1">
      <c r="A260" s="3"/>
      <c r="B260" s="1" t="s">
        <v>697</v>
      </c>
      <c r="C260" s="2" t="s">
        <v>698</v>
      </c>
      <c r="D260" s="29">
        <v>21.6866</v>
      </c>
      <c r="E260" s="33">
        <f aca="true" t="shared" si="8" ref="E260:E323">SUM(D260*I$1)</f>
        <v>845.7774</v>
      </c>
      <c r="F260" s="33"/>
      <c r="G260" s="35">
        <f aca="true" t="shared" si="9" ref="G260:G323">E260*F260</f>
        <v>0</v>
      </c>
      <c r="H260" s="7"/>
      <c r="I260" s="7"/>
      <c r="J260" s="7"/>
      <c r="K260" s="7"/>
      <c r="L260" s="7"/>
      <c r="M260" s="7"/>
      <c r="N260" s="7"/>
      <c r="O260" s="7"/>
      <c r="P260" s="7"/>
      <c r="Q260" s="7"/>
    </row>
    <row r="261" spans="1:17" s="8" customFormat="1" ht="12" customHeight="1" outlineLevel="1">
      <c r="A261" s="6"/>
      <c r="B261" s="1" t="s">
        <v>699</v>
      </c>
      <c r="C261" s="2" t="s">
        <v>700</v>
      </c>
      <c r="D261" s="29">
        <v>11.16</v>
      </c>
      <c r="E261" s="33">
        <f t="shared" si="8"/>
        <v>435.24</v>
      </c>
      <c r="F261" s="33"/>
      <c r="G261" s="35">
        <f t="shared" si="9"/>
        <v>0</v>
      </c>
      <c r="H261" s="7"/>
      <c r="I261" s="7"/>
      <c r="J261" s="7"/>
      <c r="K261" s="7"/>
      <c r="L261" s="7"/>
      <c r="M261" s="7"/>
      <c r="N261" s="7"/>
      <c r="O261" s="7"/>
      <c r="P261" s="7"/>
      <c r="Q261" s="7"/>
    </row>
    <row r="262" spans="2:17" s="8" customFormat="1" ht="12" customHeight="1" outlineLevel="1">
      <c r="B262" s="1" t="s">
        <v>701</v>
      </c>
      <c r="C262" s="2" t="s">
        <v>702</v>
      </c>
      <c r="D262" s="29">
        <v>34.58</v>
      </c>
      <c r="E262" s="33">
        <f t="shared" si="8"/>
        <v>1348.62</v>
      </c>
      <c r="F262" s="33"/>
      <c r="G262" s="35">
        <f t="shared" si="9"/>
        <v>0</v>
      </c>
      <c r="H262" s="7"/>
      <c r="I262" s="7"/>
      <c r="J262" s="7"/>
      <c r="K262" s="7"/>
      <c r="L262" s="7"/>
      <c r="M262" s="7"/>
      <c r="N262" s="7"/>
      <c r="O262" s="7"/>
      <c r="P262" s="7"/>
      <c r="Q262" s="7"/>
    </row>
    <row r="263" spans="2:17" s="8" customFormat="1" ht="12" customHeight="1" outlineLevel="1">
      <c r="B263" s="1" t="s">
        <v>703</v>
      </c>
      <c r="C263" s="2" t="s">
        <v>704</v>
      </c>
      <c r="D263" s="29">
        <v>24.8976</v>
      </c>
      <c r="E263" s="33">
        <f t="shared" si="8"/>
        <v>971.0064</v>
      </c>
      <c r="F263" s="33"/>
      <c r="G263" s="35">
        <f t="shared" si="9"/>
        <v>0</v>
      </c>
      <c r="H263" s="7"/>
      <c r="I263" s="7"/>
      <c r="J263" s="7"/>
      <c r="K263" s="7"/>
      <c r="L263" s="7"/>
      <c r="M263" s="7"/>
      <c r="N263" s="7"/>
      <c r="O263" s="7"/>
      <c r="P263" s="7"/>
      <c r="Q263" s="7"/>
    </row>
    <row r="264" spans="2:17" s="8" customFormat="1" ht="12" customHeight="1" outlineLevel="1">
      <c r="B264" s="1" t="s">
        <v>705</v>
      </c>
      <c r="C264" s="2" t="s">
        <v>706</v>
      </c>
      <c r="D264" s="29">
        <v>39.273</v>
      </c>
      <c r="E264" s="33">
        <f t="shared" si="8"/>
        <v>1531.6470000000002</v>
      </c>
      <c r="F264" s="33"/>
      <c r="G264" s="35">
        <f t="shared" si="9"/>
        <v>0</v>
      </c>
      <c r="H264" s="7"/>
      <c r="I264" s="7"/>
      <c r="J264" s="7"/>
      <c r="K264" s="7"/>
      <c r="L264" s="7"/>
      <c r="M264" s="7"/>
      <c r="N264" s="7"/>
      <c r="O264" s="7"/>
      <c r="P264" s="7"/>
      <c r="Q264" s="7"/>
    </row>
    <row r="265" spans="2:17" s="8" customFormat="1" ht="12" customHeight="1" outlineLevel="1">
      <c r="B265" s="1" t="s">
        <v>707</v>
      </c>
      <c r="C265" s="2" t="s">
        <v>708</v>
      </c>
      <c r="D265" s="29">
        <v>25.441000000000003</v>
      </c>
      <c r="E265" s="33">
        <f t="shared" si="8"/>
        <v>992.1990000000001</v>
      </c>
      <c r="F265" s="33"/>
      <c r="G265" s="35">
        <f t="shared" si="9"/>
        <v>0</v>
      </c>
      <c r="H265" s="7"/>
      <c r="I265" s="7"/>
      <c r="J265" s="7"/>
      <c r="K265" s="7"/>
      <c r="L265" s="7"/>
      <c r="M265" s="7"/>
      <c r="N265" s="7"/>
      <c r="O265" s="7"/>
      <c r="P265" s="7"/>
      <c r="Q265" s="7"/>
    </row>
    <row r="266" spans="2:17" s="8" customFormat="1" ht="12" customHeight="1" outlineLevel="1">
      <c r="B266" s="1" t="s">
        <v>709</v>
      </c>
      <c r="C266" s="2" t="s">
        <v>710</v>
      </c>
      <c r="D266" s="29">
        <v>41.2984</v>
      </c>
      <c r="E266" s="33">
        <f t="shared" si="8"/>
        <v>1610.6376</v>
      </c>
      <c r="F266" s="33"/>
      <c r="G266" s="35">
        <f t="shared" si="9"/>
        <v>0</v>
      </c>
      <c r="H266" s="7"/>
      <c r="I266" s="7"/>
      <c r="J266" s="7"/>
      <c r="K266" s="7"/>
      <c r="L266" s="7"/>
      <c r="M266" s="7"/>
      <c r="N266" s="7"/>
      <c r="O266" s="7"/>
      <c r="P266" s="7"/>
      <c r="Q266" s="7"/>
    </row>
    <row r="267" spans="2:17" s="8" customFormat="1" ht="12" customHeight="1" outlineLevel="1">
      <c r="B267" s="1" t="s">
        <v>711</v>
      </c>
      <c r="C267" s="2" t="s">
        <v>712</v>
      </c>
      <c r="D267" s="29">
        <v>27.762800000000002</v>
      </c>
      <c r="E267" s="33">
        <f t="shared" si="8"/>
        <v>1082.7492</v>
      </c>
      <c r="F267" s="33"/>
      <c r="G267" s="35">
        <f t="shared" si="9"/>
        <v>0</v>
      </c>
      <c r="H267" s="7"/>
      <c r="I267" s="7"/>
      <c r="J267" s="7"/>
      <c r="K267" s="7"/>
      <c r="L267" s="7"/>
      <c r="M267" s="7"/>
      <c r="N267" s="7"/>
      <c r="O267" s="7"/>
      <c r="P267" s="7"/>
      <c r="Q267" s="7"/>
    </row>
    <row r="268" spans="2:17" s="8" customFormat="1" ht="12" customHeight="1" outlineLevel="1">
      <c r="B268" s="1" t="s">
        <v>713</v>
      </c>
      <c r="C268" s="2" t="s">
        <v>714</v>
      </c>
      <c r="D268" s="29">
        <v>42.06904</v>
      </c>
      <c r="E268" s="33">
        <f t="shared" si="8"/>
        <v>1640.69256</v>
      </c>
      <c r="F268" s="33"/>
      <c r="G268" s="35">
        <f t="shared" si="9"/>
        <v>0</v>
      </c>
      <c r="H268" s="7"/>
      <c r="I268" s="7"/>
      <c r="J268" s="7"/>
      <c r="K268" s="7"/>
      <c r="L268" s="7"/>
      <c r="M268" s="7"/>
      <c r="N268" s="7"/>
      <c r="O268" s="7"/>
      <c r="P268" s="7"/>
      <c r="Q268" s="7"/>
    </row>
    <row r="269" spans="2:17" s="8" customFormat="1" ht="12" customHeight="1" outlineLevel="1">
      <c r="B269" s="1" t="s">
        <v>715</v>
      </c>
      <c r="C269" s="2" t="s">
        <v>716</v>
      </c>
      <c r="D269" s="29">
        <v>29.5412</v>
      </c>
      <c r="E269" s="33">
        <f t="shared" si="8"/>
        <v>1152.1068</v>
      </c>
      <c r="F269" s="33"/>
      <c r="G269" s="35">
        <f t="shared" si="9"/>
        <v>0</v>
      </c>
      <c r="H269" s="7"/>
      <c r="I269" s="7"/>
      <c r="J269" s="7"/>
      <c r="K269" s="7"/>
      <c r="L269" s="7"/>
      <c r="M269" s="7"/>
      <c r="N269" s="7"/>
      <c r="O269" s="7"/>
      <c r="P269" s="7"/>
      <c r="Q269" s="7"/>
    </row>
    <row r="270" spans="2:17" s="8" customFormat="1" ht="12" customHeight="1" outlineLevel="1">
      <c r="B270" s="1" t="s">
        <v>717</v>
      </c>
      <c r="C270" s="2" t="s">
        <v>718</v>
      </c>
      <c r="D270" s="29">
        <v>55.28848000000001</v>
      </c>
      <c r="E270" s="33">
        <f t="shared" si="8"/>
        <v>2156.2507200000005</v>
      </c>
      <c r="F270" s="33"/>
      <c r="G270" s="35">
        <f t="shared" si="9"/>
        <v>0</v>
      </c>
      <c r="H270" s="7"/>
      <c r="I270" s="7"/>
      <c r="J270" s="7"/>
      <c r="K270" s="7"/>
      <c r="L270" s="7"/>
      <c r="M270" s="7"/>
      <c r="N270" s="7"/>
      <c r="O270" s="7"/>
      <c r="P270" s="7"/>
      <c r="Q270" s="7"/>
    </row>
    <row r="271" spans="2:17" s="8" customFormat="1" ht="12" customHeight="1" outlineLevel="1">
      <c r="B271" s="1" t="s">
        <v>719</v>
      </c>
      <c r="C271" s="2" t="s">
        <v>720</v>
      </c>
      <c r="D271" s="29">
        <v>34.77760000000001</v>
      </c>
      <c r="E271" s="33">
        <f t="shared" si="8"/>
        <v>1356.3264000000004</v>
      </c>
      <c r="F271" s="33"/>
      <c r="G271" s="35">
        <f t="shared" si="9"/>
        <v>0</v>
      </c>
      <c r="H271" s="7"/>
      <c r="I271" s="7"/>
      <c r="J271" s="7"/>
      <c r="K271" s="7"/>
      <c r="L271" s="7"/>
      <c r="M271" s="7"/>
      <c r="N271" s="7"/>
      <c r="O271" s="7"/>
      <c r="P271" s="7"/>
      <c r="Q271" s="7"/>
    </row>
    <row r="272" spans="2:17" s="8" customFormat="1" ht="12" customHeight="1" outlineLevel="1">
      <c r="B272" s="1" t="s">
        <v>721</v>
      </c>
      <c r="C272" s="2" t="s">
        <v>722</v>
      </c>
      <c r="D272" s="29">
        <v>57.6004</v>
      </c>
      <c r="E272" s="33">
        <f t="shared" si="8"/>
        <v>2246.4156</v>
      </c>
      <c r="F272" s="33"/>
      <c r="G272" s="35">
        <f t="shared" si="9"/>
        <v>0</v>
      </c>
      <c r="H272" s="7"/>
      <c r="I272" s="7"/>
      <c r="J272" s="7"/>
      <c r="K272" s="7"/>
      <c r="L272" s="7"/>
      <c r="M272" s="7"/>
      <c r="N272" s="7"/>
      <c r="O272" s="7"/>
      <c r="P272" s="7"/>
      <c r="Q272" s="7"/>
    </row>
    <row r="273" spans="2:17" s="8" customFormat="1" ht="12" customHeight="1" outlineLevel="1">
      <c r="B273" s="1" t="s">
        <v>723</v>
      </c>
      <c r="C273" s="2" t="s">
        <v>724</v>
      </c>
      <c r="D273" s="29">
        <v>38.976600000000005</v>
      </c>
      <c r="E273" s="33">
        <f t="shared" si="8"/>
        <v>1520.0874000000001</v>
      </c>
      <c r="F273" s="33"/>
      <c r="G273" s="35">
        <f t="shared" si="9"/>
        <v>0</v>
      </c>
      <c r="H273" s="7"/>
      <c r="I273" s="7"/>
      <c r="J273" s="7"/>
      <c r="K273" s="7"/>
      <c r="L273" s="7"/>
      <c r="M273" s="7"/>
      <c r="N273" s="7"/>
      <c r="O273" s="7"/>
      <c r="P273" s="7"/>
      <c r="Q273" s="7"/>
    </row>
    <row r="274" spans="2:17" s="8" customFormat="1" ht="12" customHeight="1" outlineLevel="1">
      <c r="B274" s="1" t="s">
        <v>725</v>
      </c>
      <c r="C274" s="2" t="s">
        <v>726</v>
      </c>
      <c r="D274" s="29">
        <v>70.64200000000001</v>
      </c>
      <c r="E274" s="33">
        <f t="shared" si="8"/>
        <v>2755.0380000000005</v>
      </c>
      <c r="F274" s="33"/>
      <c r="G274" s="35">
        <f t="shared" si="9"/>
        <v>0</v>
      </c>
      <c r="H274" s="7"/>
      <c r="I274" s="7"/>
      <c r="J274" s="7"/>
      <c r="K274" s="7"/>
      <c r="L274" s="7"/>
      <c r="M274" s="7"/>
      <c r="N274" s="7"/>
      <c r="O274" s="7"/>
      <c r="P274" s="7"/>
      <c r="Q274" s="7"/>
    </row>
    <row r="275" spans="2:17" s="8" customFormat="1" ht="12" customHeight="1" outlineLevel="1">
      <c r="B275" s="1" t="s">
        <v>727</v>
      </c>
      <c r="C275" s="2" t="s">
        <v>728</v>
      </c>
      <c r="D275" s="29">
        <v>42.6816</v>
      </c>
      <c r="E275" s="33">
        <f t="shared" si="8"/>
        <v>1664.5824000000002</v>
      </c>
      <c r="F275" s="33"/>
      <c r="G275" s="35">
        <f t="shared" si="9"/>
        <v>0</v>
      </c>
      <c r="H275" s="7"/>
      <c r="I275" s="7"/>
      <c r="J275" s="7"/>
      <c r="K275" s="7"/>
      <c r="L275" s="7"/>
      <c r="M275" s="7"/>
      <c r="N275" s="7"/>
      <c r="O275" s="7"/>
      <c r="P275" s="7"/>
      <c r="Q275" s="7"/>
    </row>
    <row r="276" spans="2:17" s="8" customFormat="1" ht="12" customHeight="1" outlineLevel="1">
      <c r="B276" s="1" t="s">
        <v>729</v>
      </c>
      <c r="C276" s="2" t="s">
        <v>730</v>
      </c>
      <c r="D276" s="29">
        <v>88.52479999999998</v>
      </c>
      <c r="E276" s="33">
        <f t="shared" si="8"/>
        <v>3452.4671999999996</v>
      </c>
      <c r="F276" s="33"/>
      <c r="G276" s="35">
        <f t="shared" si="9"/>
        <v>0</v>
      </c>
      <c r="H276" s="7"/>
      <c r="I276" s="7"/>
      <c r="J276" s="7"/>
      <c r="K276" s="7"/>
      <c r="L276" s="7"/>
      <c r="M276" s="7"/>
      <c r="N276" s="7"/>
      <c r="O276" s="7"/>
      <c r="P276" s="7"/>
      <c r="Q276" s="7"/>
    </row>
    <row r="277" spans="2:17" s="8" customFormat="1" ht="12" customHeight="1" outlineLevel="1">
      <c r="B277" s="1" t="s">
        <v>731</v>
      </c>
      <c r="C277" s="2" t="s">
        <v>732</v>
      </c>
      <c r="D277" s="29">
        <v>65.9984</v>
      </c>
      <c r="E277" s="33">
        <f t="shared" si="8"/>
        <v>2573.9376</v>
      </c>
      <c r="F277" s="33"/>
      <c r="G277" s="35">
        <f t="shared" si="9"/>
        <v>0</v>
      </c>
      <c r="H277" s="7"/>
      <c r="I277" s="7"/>
      <c r="J277" s="7"/>
      <c r="K277" s="7"/>
      <c r="L277" s="7"/>
      <c r="M277" s="7"/>
      <c r="N277" s="7"/>
      <c r="O277" s="7"/>
      <c r="P277" s="7"/>
      <c r="Q277" s="7"/>
    </row>
    <row r="278" spans="1:7" ht="12.75" customHeight="1" outlineLevel="1">
      <c r="A278" s="8"/>
      <c r="B278" s="1" t="s">
        <v>451</v>
      </c>
      <c r="C278" s="2" t="s">
        <v>452</v>
      </c>
      <c r="D278" s="29">
        <v>77.311</v>
      </c>
      <c r="E278" s="33">
        <f t="shared" si="8"/>
        <v>3015.1290000000004</v>
      </c>
      <c r="F278" s="33"/>
      <c r="G278" s="35">
        <f t="shared" si="9"/>
        <v>0</v>
      </c>
    </row>
    <row r="279" spans="1:7" ht="12.75" customHeight="1" outlineLevel="1">
      <c r="A279" s="8"/>
      <c r="B279" s="1" t="s">
        <v>453</v>
      </c>
      <c r="C279" s="2" t="s">
        <v>454</v>
      </c>
      <c r="D279" s="29">
        <v>96.1818</v>
      </c>
      <c r="E279" s="33">
        <f t="shared" si="8"/>
        <v>3751.0901999999996</v>
      </c>
      <c r="F279" s="33"/>
      <c r="G279" s="35">
        <f t="shared" si="9"/>
        <v>0</v>
      </c>
    </row>
    <row r="280" spans="1:7" ht="12.75" customHeight="1" outlineLevel="1">
      <c r="A280" s="8"/>
      <c r="B280" s="1" t="s">
        <v>455</v>
      </c>
      <c r="C280" s="2" t="s">
        <v>456</v>
      </c>
      <c r="D280" s="29">
        <v>136.8874</v>
      </c>
      <c r="E280" s="33">
        <f t="shared" si="8"/>
        <v>5338.6086000000005</v>
      </c>
      <c r="F280" s="33"/>
      <c r="G280" s="35">
        <f t="shared" si="9"/>
        <v>0</v>
      </c>
    </row>
    <row r="281" spans="1:7" ht="12.75" customHeight="1" outlineLevel="1">
      <c r="A281" s="8"/>
      <c r="B281" s="1" t="s">
        <v>457</v>
      </c>
      <c r="C281" s="2" t="s">
        <v>458</v>
      </c>
      <c r="D281" s="29">
        <v>154.91840000000002</v>
      </c>
      <c r="E281" s="33">
        <f t="shared" si="8"/>
        <v>6041.8176</v>
      </c>
      <c r="F281" s="33"/>
      <c r="G281" s="35">
        <f t="shared" si="9"/>
        <v>0</v>
      </c>
    </row>
    <row r="282" spans="1:7" ht="12.75" customHeight="1" outlineLevel="1">
      <c r="A282" s="8"/>
      <c r="B282" s="1" t="s">
        <v>459</v>
      </c>
      <c r="C282" s="2" t="s">
        <v>460</v>
      </c>
      <c r="D282" s="29">
        <v>160.303</v>
      </c>
      <c r="E282" s="33">
        <f t="shared" si="8"/>
        <v>6251.817</v>
      </c>
      <c r="F282" s="33"/>
      <c r="G282" s="35">
        <f t="shared" si="9"/>
        <v>0</v>
      </c>
    </row>
    <row r="283" spans="1:7" ht="12.75" customHeight="1" outlineLevel="1">
      <c r="A283" s="8"/>
      <c r="B283" s="17"/>
      <c r="C283" s="14"/>
      <c r="D283" s="17"/>
      <c r="E283" s="33"/>
      <c r="F283" s="33"/>
      <c r="G283" s="35">
        <f t="shared" si="9"/>
        <v>0</v>
      </c>
    </row>
    <row r="284" spans="1:7" ht="12.75" customHeight="1" outlineLevel="1">
      <c r="A284" s="8"/>
      <c r="B284" s="17"/>
      <c r="C284" s="14"/>
      <c r="D284" s="17"/>
      <c r="E284" s="33"/>
      <c r="F284" s="33"/>
      <c r="G284" s="35">
        <f t="shared" si="9"/>
        <v>0</v>
      </c>
    </row>
    <row r="285" spans="1:7" ht="16.5" customHeight="1" outlineLevel="1" thickBot="1">
      <c r="A285" s="8"/>
      <c r="B285" s="12" t="s">
        <v>733</v>
      </c>
      <c r="C285" s="12"/>
      <c r="D285" s="12"/>
      <c r="E285" s="33"/>
      <c r="F285" s="33"/>
      <c r="G285" s="35">
        <f t="shared" si="9"/>
        <v>0</v>
      </c>
    </row>
    <row r="286" spans="1:17" s="6" customFormat="1" ht="13.5" outlineLevel="1" thickBot="1">
      <c r="A286" s="3"/>
      <c r="B286" s="19" t="s">
        <v>152</v>
      </c>
      <c r="C286" s="20" t="s">
        <v>153</v>
      </c>
      <c r="D286" s="28" t="s">
        <v>143</v>
      </c>
      <c r="E286" s="33"/>
      <c r="F286" s="33"/>
      <c r="G286" s="35">
        <f t="shared" si="9"/>
        <v>0</v>
      </c>
      <c r="H286" s="5"/>
      <c r="I286" s="5"/>
      <c r="J286" s="5"/>
      <c r="K286" s="5"/>
      <c r="L286" s="5"/>
      <c r="M286" s="5"/>
      <c r="N286" s="5"/>
      <c r="O286" s="5"/>
      <c r="P286" s="5"/>
      <c r="Q286" s="5"/>
    </row>
    <row r="287" spans="1:17" s="8" customFormat="1" ht="12" customHeight="1" outlineLevel="1">
      <c r="A287" s="3"/>
      <c r="B287" s="1" t="s">
        <v>734</v>
      </c>
      <c r="C287" s="2" t="s">
        <v>735</v>
      </c>
      <c r="D287" s="29">
        <v>31.171400000000002</v>
      </c>
      <c r="E287" s="33">
        <f t="shared" si="8"/>
        <v>1215.6846</v>
      </c>
      <c r="F287" s="33"/>
      <c r="G287" s="35">
        <f t="shared" si="9"/>
        <v>0</v>
      </c>
      <c r="H287" s="7"/>
      <c r="I287" s="7"/>
      <c r="J287" s="7"/>
      <c r="K287" s="7"/>
      <c r="L287" s="7"/>
      <c r="M287" s="7"/>
      <c r="N287" s="7"/>
      <c r="O287" s="7"/>
      <c r="P287" s="7"/>
      <c r="Q287" s="7"/>
    </row>
    <row r="288" spans="1:17" s="8" customFormat="1" ht="12" customHeight="1" outlineLevel="1">
      <c r="A288" s="3"/>
      <c r="B288" s="1" t="s">
        <v>736</v>
      </c>
      <c r="C288" s="2" t="s">
        <v>737</v>
      </c>
      <c r="D288" s="29">
        <v>19.76</v>
      </c>
      <c r="E288" s="33">
        <f t="shared" si="8"/>
        <v>770.6400000000001</v>
      </c>
      <c r="F288" s="33"/>
      <c r="G288" s="35">
        <f t="shared" si="9"/>
        <v>0</v>
      </c>
      <c r="H288" s="7"/>
      <c r="I288" s="7"/>
      <c r="J288" s="7"/>
      <c r="K288" s="7"/>
      <c r="L288" s="7"/>
      <c r="M288" s="7"/>
      <c r="N288" s="7"/>
      <c r="O288" s="7"/>
      <c r="P288" s="7"/>
      <c r="Q288" s="7"/>
    </row>
    <row r="289" spans="1:17" s="8" customFormat="1" ht="12" customHeight="1" outlineLevel="1">
      <c r="A289" s="6"/>
      <c r="B289" s="1" t="s">
        <v>738</v>
      </c>
      <c r="C289" s="2" t="s">
        <v>739</v>
      </c>
      <c r="D289" s="29">
        <v>33.45</v>
      </c>
      <c r="E289" s="33">
        <f t="shared" si="8"/>
        <v>1304.5500000000002</v>
      </c>
      <c r="F289" s="33"/>
      <c r="G289" s="35">
        <f t="shared" si="9"/>
        <v>0</v>
      </c>
      <c r="H289" s="7"/>
      <c r="I289" s="7"/>
      <c r="J289" s="7"/>
      <c r="K289" s="7"/>
      <c r="L289" s="7"/>
      <c r="M289" s="7"/>
      <c r="N289" s="7"/>
      <c r="O289" s="7"/>
      <c r="P289" s="7"/>
      <c r="Q289" s="7"/>
    </row>
    <row r="290" spans="2:17" s="8" customFormat="1" ht="12" customHeight="1" outlineLevel="1">
      <c r="B290" s="1" t="s">
        <v>740</v>
      </c>
      <c r="C290" s="2" t="s">
        <v>741</v>
      </c>
      <c r="D290" s="29">
        <v>22.66</v>
      </c>
      <c r="E290" s="33">
        <f t="shared" si="8"/>
        <v>883.74</v>
      </c>
      <c r="F290" s="33"/>
      <c r="G290" s="35">
        <f t="shared" si="9"/>
        <v>0</v>
      </c>
      <c r="H290" s="7"/>
      <c r="I290" s="7"/>
      <c r="J290" s="7"/>
      <c r="K290" s="7"/>
      <c r="L290" s="7"/>
      <c r="M290" s="7"/>
      <c r="N290" s="7"/>
      <c r="O290" s="7"/>
      <c r="P290" s="7"/>
      <c r="Q290" s="7"/>
    </row>
    <row r="291" spans="2:17" s="8" customFormat="1" ht="12" customHeight="1" outlineLevel="1">
      <c r="B291" s="1" t="s">
        <v>742</v>
      </c>
      <c r="C291" s="2" t="s">
        <v>743</v>
      </c>
      <c r="D291" s="29">
        <v>33.45368</v>
      </c>
      <c r="E291" s="33">
        <f t="shared" si="8"/>
        <v>1304.69352</v>
      </c>
      <c r="F291" s="33"/>
      <c r="G291" s="35">
        <f t="shared" si="9"/>
        <v>0</v>
      </c>
      <c r="H291" s="7"/>
      <c r="I291" s="7"/>
      <c r="J291" s="7"/>
      <c r="K291" s="7"/>
      <c r="L291" s="7"/>
      <c r="M291" s="7"/>
      <c r="N291" s="7"/>
      <c r="O291" s="7"/>
      <c r="P291" s="7"/>
      <c r="Q291" s="7"/>
    </row>
    <row r="292" spans="2:17" s="8" customFormat="1" ht="12" customHeight="1" outlineLevel="1">
      <c r="B292" s="1" t="s">
        <v>744</v>
      </c>
      <c r="C292" s="2" t="s">
        <v>745</v>
      </c>
      <c r="D292" s="29">
        <v>22.664720000000003</v>
      </c>
      <c r="E292" s="33">
        <f t="shared" si="8"/>
        <v>883.9240800000001</v>
      </c>
      <c r="F292" s="33"/>
      <c r="G292" s="35">
        <f t="shared" si="9"/>
        <v>0</v>
      </c>
      <c r="H292" s="7"/>
      <c r="I292" s="7"/>
      <c r="J292" s="7"/>
      <c r="K292" s="7"/>
      <c r="L292" s="7"/>
      <c r="M292" s="7"/>
      <c r="N292" s="7"/>
      <c r="O292" s="7"/>
      <c r="P292" s="7"/>
      <c r="Q292" s="7"/>
    </row>
    <row r="293" spans="2:17" s="8" customFormat="1" ht="12" customHeight="1" outlineLevel="1">
      <c r="B293" s="1" t="s">
        <v>746</v>
      </c>
      <c r="C293" s="2" t="s">
        <v>747</v>
      </c>
      <c r="D293" s="29">
        <v>23.89</v>
      </c>
      <c r="E293" s="33">
        <f t="shared" si="8"/>
        <v>931.71</v>
      </c>
      <c r="F293" s="33"/>
      <c r="G293" s="35">
        <f t="shared" si="9"/>
        <v>0</v>
      </c>
      <c r="H293" s="7"/>
      <c r="I293" s="7"/>
      <c r="J293" s="7"/>
      <c r="K293" s="7"/>
      <c r="L293" s="7"/>
      <c r="M293" s="7"/>
      <c r="N293" s="7"/>
      <c r="O293" s="7"/>
      <c r="P293" s="7"/>
      <c r="Q293" s="7"/>
    </row>
    <row r="294" spans="2:17" s="8" customFormat="1" ht="12" customHeight="1" outlineLevel="1">
      <c r="B294" s="1" t="s">
        <v>748</v>
      </c>
      <c r="C294" s="2" t="s">
        <v>749</v>
      </c>
      <c r="D294" s="29">
        <v>35.40992000000001</v>
      </c>
      <c r="E294" s="33">
        <f t="shared" si="8"/>
        <v>1380.9868800000002</v>
      </c>
      <c r="F294" s="33"/>
      <c r="G294" s="35">
        <f t="shared" si="9"/>
        <v>0</v>
      </c>
      <c r="H294" s="7"/>
      <c r="I294" s="7"/>
      <c r="J294" s="7"/>
      <c r="K294" s="7"/>
      <c r="L294" s="7"/>
      <c r="M294" s="7"/>
      <c r="N294" s="7"/>
      <c r="O294" s="7"/>
      <c r="P294" s="7"/>
      <c r="Q294" s="7"/>
    </row>
    <row r="295" spans="2:17" s="8" customFormat="1" ht="12" customHeight="1" outlineLevel="1">
      <c r="B295" s="1" t="s">
        <v>750</v>
      </c>
      <c r="C295" s="2" t="s">
        <v>751</v>
      </c>
      <c r="D295" s="29">
        <v>23.88984</v>
      </c>
      <c r="E295" s="33">
        <f t="shared" si="8"/>
        <v>931.70376</v>
      </c>
      <c r="F295" s="33"/>
      <c r="G295" s="35">
        <f t="shared" si="9"/>
        <v>0</v>
      </c>
      <c r="H295" s="7"/>
      <c r="I295" s="7"/>
      <c r="J295" s="7"/>
      <c r="K295" s="7"/>
      <c r="L295" s="7"/>
      <c r="M295" s="7"/>
      <c r="N295" s="7"/>
      <c r="O295" s="7"/>
      <c r="P295" s="7"/>
      <c r="Q295" s="7"/>
    </row>
    <row r="296" spans="2:17" s="8" customFormat="1" ht="12" customHeight="1" outlineLevel="1">
      <c r="B296" s="1" t="s">
        <v>752</v>
      </c>
      <c r="C296" s="2" t="s">
        <v>753</v>
      </c>
      <c r="D296" s="29">
        <v>40.35980000000001</v>
      </c>
      <c r="E296" s="33">
        <f t="shared" si="8"/>
        <v>1574.0322000000003</v>
      </c>
      <c r="F296" s="33"/>
      <c r="G296" s="35">
        <f t="shared" si="9"/>
        <v>0</v>
      </c>
      <c r="H296" s="7"/>
      <c r="I296" s="7"/>
      <c r="J296" s="7"/>
      <c r="K296" s="7"/>
      <c r="L296" s="7"/>
      <c r="M296" s="7"/>
      <c r="N296" s="7"/>
      <c r="O296" s="7"/>
      <c r="P296" s="7"/>
      <c r="Q296" s="7"/>
    </row>
    <row r="297" spans="2:17" s="8" customFormat="1" ht="12" customHeight="1" outlineLevel="1">
      <c r="B297" s="1" t="s">
        <v>754</v>
      </c>
      <c r="C297" s="2" t="s">
        <v>755</v>
      </c>
      <c r="D297" s="29">
        <v>26.71552</v>
      </c>
      <c r="E297" s="33">
        <f t="shared" si="8"/>
        <v>1041.90528</v>
      </c>
      <c r="F297" s="33"/>
      <c r="G297" s="35">
        <f t="shared" si="9"/>
        <v>0</v>
      </c>
      <c r="H297" s="7"/>
      <c r="I297" s="7"/>
      <c r="J297" s="7"/>
      <c r="K297" s="7"/>
      <c r="L297" s="7"/>
      <c r="M297" s="7"/>
      <c r="N297" s="7"/>
      <c r="O297" s="7"/>
      <c r="P297" s="7"/>
      <c r="Q297" s="7"/>
    </row>
    <row r="298" spans="2:17" s="8" customFormat="1" ht="12" customHeight="1" outlineLevel="1">
      <c r="B298" s="1" t="s">
        <v>756</v>
      </c>
      <c r="C298" s="2" t="s">
        <v>757</v>
      </c>
      <c r="D298" s="29">
        <v>41.743</v>
      </c>
      <c r="E298" s="33">
        <f t="shared" si="8"/>
        <v>1627.977</v>
      </c>
      <c r="F298" s="33"/>
      <c r="G298" s="35">
        <f t="shared" si="9"/>
        <v>0</v>
      </c>
      <c r="H298" s="7"/>
      <c r="I298" s="7"/>
      <c r="J298" s="7"/>
      <c r="K298" s="7"/>
      <c r="L298" s="7"/>
      <c r="M298" s="7"/>
      <c r="N298" s="7"/>
      <c r="O298" s="7"/>
      <c r="P298" s="7"/>
      <c r="Q298" s="7"/>
    </row>
    <row r="299" spans="2:17" s="8" customFormat="1" ht="12" customHeight="1" outlineLevel="1">
      <c r="B299" s="1" t="s">
        <v>758</v>
      </c>
      <c r="C299" s="2" t="s">
        <v>759</v>
      </c>
      <c r="D299" s="29">
        <v>29.64</v>
      </c>
      <c r="E299" s="33">
        <f t="shared" si="8"/>
        <v>1155.96</v>
      </c>
      <c r="F299" s="33"/>
      <c r="G299" s="35">
        <f t="shared" si="9"/>
        <v>0</v>
      </c>
      <c r="H299" s="7"/>
      <c r="I299" s="7"/>
      <c r="J299" s="7"/>
      <c r="K299" s="7"/>
      <c r="L299" s="7"/>
      <c r="M299" s="7"/>
      <c r="N299" s="7"/>
      <c r="O299" s="7"/>
      <c r="P299" s="7"/>
      <c r="Q299" s="7"/>
    </row>
    <row r="300" spans="2:17" s="8" customFormat="1" ht="12" customHeight="1" outlineLevel="1">
      <c r="B300" s="1" t="s">
        <v>760</v>
      </c>
      <c r="C300" s="2" t="s">
        <v>761</v>
      </c>
      <c r="D300" s="29">
        <v>46.287800000000004</v>
      </c>
      <c r="E300" s="33">
        <f t="shared" si="8"/>
        <v>1805.2242</v>
      </c>
      <c r="F300" s="33"/>
      <c r="G300" s="35">
        <f t="shared" si="9"/>
        <v>0</v>
      </c>
      <c r="H300" s="7"/>
      <c r="I300" s="7"/>
      <c r="J300" s="7"/>
      <c r="K300" s="7"/>
      <c r="L300" s="7"/>
      <c r="M300" s="7"/>
      <c r="N300" s="7"/>
      <c r="O300" s="7"/>
      <c r="P300" s="7"/>
      <c r="Q300" s="7"/>
    </row>
    <row r="301" spans="2:17" s="8" customFormat="1" ht="12" customHeight="1" outlineLevel="1">
      <c r="B301" s="1" t="s">
        <v>762</v>
      </c>
      <c r="C301" s="2" t="s">
        <v>763</v>
      </c>
      <c r="D301" s="29">
        <v>28.67176</v>
      </c>
      <c r="E301" s="33">
        <f t="shared" si="8"/>
        <v>1118.19864</v>
      </c>
      <c r="F301" s="33"/>
      <c r="G301" s="35">
        <f t="shared" si="9"/>
        <v>0</v>
      </c>
      <c r="H301" s="7"/>
      <c r="I301" s="7"/>
      <c r="J301" s="7"/>
      <c r="K301" s="7"/>
      <c r="L301" s="7"/>
      <c r="M301" s="7"/>
      <c r="N301" s="7"/>
      <c r="O301" s="7"/>
      <c r="P301" s="7"/>
      <c r="Q301" s="7"/>
    </row>
    <row r="302" spans="2:17" s="8" customFormat="1" ht="12" customHeight="1" outlineLevel="1">
      <c r="B302" s="1" t="s">
        <v>549</v>
      </c>
      <c r="C302" s="2" t="s">
        <v>550</v>
      </c>
      <c r="D302" s="29">
        <v>57.155800000000006</v>
      </c>
      <c r="E302" s="33">
        <f t="shared" si="8"/>
        <v>2229.0762000000004</v>
      </c>
      <c r="F302" s="33"/>
      <c r="G302" s="35">
        <f t="shared" si="9"/>
        <v>0</v>
      </c>
      <c r="H302" s="7"/>
      <c r="I302" s="7"/>
      <c r="J302" s="7"/>
      <c r="K302" s="7"/>
      <c r="L302" s="7"/>
      <c r="M302" s="7"/>
      <c r="N302" s="7"/>
      <c r="O302" s="7"/>
      <c r="P302" s="7"/>
      <c r="Q302" s="7"/>
    </row>
    <row r="303" spans="2:17" s="8" customFormat="1" ht="12" customHeight="1" outlineLevel="1">
      <c r="B303" s="1" t="s">
        <v>551</v>
      </c>
      <c r="C303" s="2" t="s">
        <v>552</v>
      </c>
      <c r="D303" s="29">
        <v>38.3344</v>
      </c>
      <c r="E303" s="33">
        <f t="shared" si="8"/>
        <v>1495.0416</v>
      </c>
      <c r="F303" s="33"/>
      <c r="G303" s="35">
        <f t="shared" si="9"/>
        <v>0</v>
      </c>
      <c r="H303" s="7"/>
      <c r="I303" s="7"/>
      <c r="J303" s="7"/>
      <c r="K303" s="7"/>
      <c r="L303" s="7"/>
      <c r="M303" s="7"/>
      <c r="N303" s="7"/>
      <c r="O303" s="7"/>
      <c r="P303" s="7"/>
      <c r="Q303" s="7"/>
    </row>
    <row r="304" spans="2:17" s="8" customFormat="1" ht="12" customHeight="1" outlineLevel="1">
      <c r="B304" s="1" t="s">
        <v>764</v>
      </c>
      <c r="C304" s="2" t="s">
        <v>765</v>
      </c>
      <c r="D304" s="29">
        <v>60.011120000000005</v>
      </c>
      <c r="E304" s="33">
        <f t="shared" si="8"/>
        <v>2340.43368</v>
      </c>
      <c r="F304" s="33"/>
      <c r="G304" s="35">
        <f t="shared" si="9"/>
        <v>0</v>
      </c>
      <c r="H304" s="7"/>
      <c r="I304" s="7"/>
      <c r="J304" s="7"/>
      <c r="K304" s="7"/>
      <c r="L304" s="7"/>
      <c r="M304" s="7"/>
      <c r="N304" s="7"/>
      <c r="O304" s="7"/>
      <c r="P304" s="7"/>
      <c r="Q304" s="7"/>
    </row>
    <row r="305" spans="2:17" s="8" customFormat="1" ht="12" customHeight="1" outlineLevel="1">
      <c r="B305" s="1" t="s">
        <v>766</v>
      </c>
      <c r="C305" s="2" t="s">
        <v>767</v>
      </c>
      <c r="D305" s="29">
        <v>37.42544</v>
      </c>
      <c r="E305" s="33">
        <f t="shared" si="8"/>
        <v>1459.5921600000001</v>
      </c>
      <c r="F305" s="33"/>
      <c r="G305" s="35">
        <f t="shared" si="9"/>
        <v>0</v>
      </c>
      <c r="H305" s="7"/>
      <c r="I305" s="7"/>
      <c r="J305" s="7"/>
      <c r="K305" s="7"/>
      <c r="L305" s="7"/>
      <c r="M305" s="7"/>
      <c r="N305" s="7"/>
      <c r="O305" s="7"/>
      <c r="P305" s="7"/>
      <c r="Q305" s="7"/>
    </row>
    <row r="306" spans="2:17" s="8" customFormat="1" ht="12" customHeight="1" outlineLevel="1">
      <c r="B306" s="1" t="s">
        <v>768</v>
      </c>
      <c r="C306" s="2" t="s">
        <v>769</v>
      </c>
      <c r="D306" s="29">
        <v>61.56228000000001</v>
      </c>
      <c r="E306" s="33">
        <f t="shared" si="8"/>
        <v>2400.9289200000003</v>
      </c>
      <c r="F306" s="33"/>
      <c r="G306" s="35">
        <f t="shared" si="9"/>
        <v>0</v>
      </c>
      <c r="H306" s="7"/>
      <c r="I306" s="7"/>
      <c r="J306" s="7"/>
      <c r="K306" s="7"/>
      <c r="L306" s="7"/>
      <c r="M306" s="7"/>
      <c r="N306" s="7"/>
      <c r="O306" s="7"/>
      <c r="P306" s="7"/>
      <c r="Q306" s="7"/>
    </row>
    <row r="307" spans="2:17" s="8" customFormat="1" ht="12" customHeight="1" outlineLevel="1">
      <c r="B307" s="1" t="s">
        <v>770</v>
      </c>
      <c r="C307" s="2" t="s">
        <v>771</v>
      </c>
      <c r="D307" s="29">
        <v>41.999880000000005</v>
      </c>
      <c r="E307" s="33">
        <f t="shared" si="8"/>
        <v>1637.9953200000002</v>
      </c>
      <c r="F307" s="33"/>
      <c r="G307" s="35">
        <f t="shared" si="9"/>
        <v>0</v>
      </c>
      <c r="H307" s="7"/>
      <c r="I307" s="7"/>
      <c r="J307" s="7"/>
      <c r="K307" s="7"/>
      <c r="L307" s="7"/>
      <c r="M307" s="7"/>
      <c r="N307" s="7"/>
      <c r="O307" s="7"/>
      <c r="P307" s="7"/>
      <c r="Q307" s="7"/>
    </row>
    <row r="308" spans="2:17" s="8" customFormat="1" ht="12" customHeight="1" outlineLevel="1">
      <c r="B308" s="1" t="s">
        <v>772</v>
      </c>
      <c r="C308" s="2" t="s">
        <v>773</v>
      </c>
      <c r="D308" s="29">
        <v>75.48320000000001</v>
      </c>
      <c r="E308" s="33">
        <f t="shared" si="8"/>
        <v>2943.8448000000003</v>
      </c>
      <c r="F308" s="33"/>
      <c r="G308" s="35">
        <f t="shared" si="9"/>
        <v>0</v>
      </c>
      <c r="H308" s="7"/>
      <c r="I308" s="7"/>
      <c r="J308" s="7"/>
      <c r="K308" s="7"/>
      <c r="L308" s="7"/>
      <c r="M308" s="7"/>
      <c r="N308" s="7"/>
      <c r="O308" s="7"/>
      <c r="P308" s="7"/>
      <c r="Q308" s="7"/>
    </row>
    <row r="309" spans="2:17" s="8" customFormat="1" ht="12" customHeight="1" outlineLevel="1">
      <c r="B309" s="1" t="s">
        <v>774</v>
      </c>
      <c r="C309" s="2" t="s">
        <v>775</v>
      </c>
      <c r="D309" s="29">
        <v>43.03728</v>
      </c>
      <c r="E309" s="33">
        <f t="shared" si="8"/>
        <v>1678.4539200000002</v>
      </c>
      <c r="F309" s="33"/>
      <c r="G309" s="35">
        <f t="shared" si="9"/>
        <v>0</v>
      </c>
      <c r="H309" s="7"/>
      <c r="I309" s="7"/>
      <c r="J309" s="7"/>
      <c r="K309" s="7"/>
      <c r="L309" s="7"/>
      <c r="M309" s="7"/>
      <c r="N309" s="7"/>
      <c r="O309" s="7"/>
      <c r="P309" s="7"/>
      <c r="Q309" s="7"/>
    </row>
    <row r="310" spans="2:17" s="8" customFormat="1" ht="12" customHeight="1" outlineLevel="1">
      <c r="B310" s="1" t="s">
        <v>776</v>
      </c>
      <c r="C310" s="2" t="s">
        <v>777</v>
      </c>
      <c r="D310" s="29">
        <v>91.25168000000001</v>
      </c>
      <c r="E310" s="33">
        <f t="shared" si="8"/>
        <v>3558.81552</v>
      </c>
      <c r="F310" s="33"/>
      <c r="G310" s="35">
        <f t="shared" si="9"/>
        <v>0</v>
      </c>
      <c r="H310" s="7"/>
      <c r="I310" s="7"/>
      <c r="J310" s="7"/>
      <c r="K310" s="7"/>
      <c r="L310" s="7"/>
      <c r="M310" s="7"/>
      <c r="N310" s="7"/>
      <c r="O310" s="7"/>
      <c r="P310" s="7"/>
      <c r="Q310" s="7"/>
    </row>
    <row r="311" spans="2:17" s="8" customFormat="1" ht="12" customHeight="1" outlineLevel="1">
      <c r="B311" s="1" t="s">
        <v>778</v>
      </c>
      <c r="C311" s="2" t="s">
        <v>779</v>
      </c>
      <c r="D311" s="29">
        <v>65.702</v>
      </c>
      <c r="E311" s="33">
        <f t="shared" si="8"/>
        <v>2562.3779999999997</v>
      </c>
      <c r="F311" s="33"/>
      <c r="G311" s="35">
        <f t="shared" si="9"/>
        <v>0</v>
      </c>
      <c r="H311" s="7"/>
      <c r="I311" s="7"/>
      <c r="J311" s="7"/>
      <c r="K311" s="7"/>
      <c r="L311" s="7"/>
      <c r="M311" s="7"/>
      <c r="N311" s="7"/>
      <c r="O311" s="7"/>
      <c r="P311" s="7"/>
      <c r="Q311" s="7"/>
    </row>
    <row r="312" spans="2:17" s="8" customFormat="1" ht="12" customHeight="1" outlineLevel="1">
      <c r="B312" s="1" t="s">
        <v>461</v>
      </c>
      <c r="C312" s="2" t="s">
        <v>462</v>
      </c>
      <c r="D312" s="29">
        <v>110.77456000000001</v>
      </c>
      <c r="E312" s="33">
        <f t="shared" si="8"/>
        <v>4320.20784</v>
      </c>
      <c r="F312" s="33"/>
      <c r="G312" s="35">
        <f t="shared" si="9"/>
        <v>0</v>
      </c>
      <c r="H312" s="7"/>
      <c r="I312" s="7"/>
      <c r="J312" s="7"/>
      <c r="K312" s="7"/>
      <c r="L312" s="7"/>
      <c r="M312" s="7"/>
      <c r="N312" s="7"/>
      <c r="O312" s="7"/>
      <c r="P312" s="7"/>
      <c r="Q312" s="7"/>
    </row>
    <row r="313" spans="2:17" s="8" customFormat="1" ht="12" customHeight="1" outlineLevel="1">
      <c r="B313" s="1" t="s">
        <v>463</v>
      </c>
      <c r="C313" s="2" t="s">
        <v>464</v>
      </c>
      <c r="D313" s="29">
        <v>84.0788</v>
      </c>
      <c r="E313" s="33">
        <f t="shared" si="8"/>
        <v>3279.0732</v>
      </c>
      <c r="F313" s="33"/>
      <c r="G313" s="35">
        <f t="shared" si="9"/>
        <v>0</v>
      </c>
      <c r="H313" s="7"/>
      <c r="I313" s="7"/>
      <c r="J313" s="7"/>
      <c r="K313" s="7"/>
      <c r="L313" s="7"/>
      <c r="M313" s="7"/>
      <c r="N313" s="7"/>
      <c r="O313" s="7"/>
      <c r="P313" s="7"/>
      <c r="Q313" s="7"/>
    </row>
    <row r="314" spans="2:17" s="8" customFormat="1" ht="12" customHeight="1" outlineLevel="1">
      <c r="B314" s="1" t="s">
        <v>465</v>
      </c>
      <c r="C314" s="2" t="s">
        <v>466</v>
      </c>
      <c r="D314" s="29">
        <v>139.95020000000002</v>
      </c>
      <c r="E314" s="33">
        <f t="shared" si="8"/>
        <v>5458.0578000000005</v>
      </c>
      <c r="F314" s="33"/>
      <c r="G314" s="35">
        <f t="shared" si="9"/>
        <v>0</v>
      </c>
      <c r="H314" s="7"/>
      <c r="I314" s="7"/>
      <c r="J314" s="7"/>
      <c r="K314" s="7"/>
      <c r="L314" s="7"/>
      <c r="M314" s="7"/>
      <c r="N314" s="7"/>
      <c r="O314" s="7"/>
      <c r="P314" s="7"/>
      <c r="Q314" s="7"/>
    </row>
    <row r="315" spans="2:17" s="8" customFormat="1" ht="12" customHeight="1" outlineLevel="1">
      <c r="B315" s="1" t="s">
        <v>467</v>
      </c>
      <c r="C315" s="2" t="s">
        <v>468</v>
      </c>
      <c r="D315" s="29">
        <v>104.23400000000001</v>
      </c>
      <c r="E315" s="33">
        <f t="shared" si="8"/>
        <v>4065.126</v>
      </c>
      <c r="F315" s="33"/>
      <c r="G315" s="35">
        <f t="shared" si="9"/>
        <v>0</v>
      </c>
      <c r="H315" s="7"/>
      <c r="I315" s="7"/>
      <c r="J315" s="7"/>
      <c r="K315" s="7"/>
      <c r="L315" s="7"/>
      <c r="M315" s="7"/>
      <c r="N315" s="7"/>
      <c r="O315" s="7"/>
      <c r="P315" s="7"/>
      <c r="Q315" s="7"/>
    </row>
    <row r="316" spans="2:17" s="8" customFormat="1" ht="12" customHeight="1" outlineLevel="1">
      <c r="B316" s="1" t="s">
        <v>469</v>
      </c>
      <c r="C316" s="2" t="s">
        <v>470</v>
      </c>
      <c r="D316" s="29">
        <v>173.59159999999997</v>
      </c>
      <c r="E316" s="33">
        <f t="shared" si="8"/>
        <v>6770.072399999999</v>
      </c>
      <c r="F316" s="33"/>
      <c r="G316" s="35">
        <f t="shared" si="9"/>
        <v>0</v>
      </c>
      <c r="H316" s="7"/>
      <c r="I316" s="7"/>
      <c r="J316" s="7"/>
      <c r="K316" s="7"/>
      <c r="L316" s="7"/>
      <c r="M316" s="7"/>
      <c r="N316" s="7"/>
      <c r="O316" s="7"/>
      <c r="P316" s="7"/>
      <c r="Q316" s="7"/>
    </row>
    <row r="317" spans="2:17" s="8" customFormat="1" ht="12" customHeight="1" outlineLevel="1">
      <c r="B317" s="1" t="s">
        <v>471</v>
      </c>
      <c r="C317" s="2" t="s">
        <v>472</v>
      </c>
      <c r="D317" s="29">
        <v>142.08428</v>
      </c>
      <c r="E317" s="33">
        <f t="shared" si="8"/>
        <v>5541.2869200000005</v>
      </c>
      <c r="F317" s="33"/>
      <c r="G317" s="35">
        <f t="shared" si="9"/>
        <v>0</v>
      </c>
      <c r="H317" s="7"/>
      <c r="I317" s="7"/>
      <c r="J317" s="7"/>
      <c r="K317" s="7"/>
      <c r="L317" s="7"/>
      <c r="M317" s="7"/>
      <c r="N317" s="7"/>
      <c r="O317" s="7"/>
      <c r="P317" s="7"/>
      <c r="Q317" s="7"/>
    </row>
    <row r="318" spans="2:17" s="8" customFormat="1" ht="12" customHeight="1" outlineLevel="1">
      <c r="B318" s="1" t="s">
        <v>473</v>
      </c>
      <c r="C318" s="2" t="s">
        <v>474</v>
      </c>
      <c r="D318" s="29">
        <v>178.43280000000001</v>
      </c>
      <c r="E318" s="33">
        <f t="shared" si="8"/>
        <v>6958.8792</v>
      </c>
      <c r="F318" s="33"/>
      <c r="G318" s="35">
        <f t="shared" si="9"/>
        <v>0</v>
      </c>
      <c r="H318" s="7"/>
      <c r="I318" s="7"/>
      <c r="J318" s="7"/>
      <c r="K318" s="7"/>
      <c r="L318" s="7"/>
      <c r="M318" s="7"/>
      <c r="N318" s="7"/>
      <c r="O318" s="7"/>
      <c r="P318" s="7"/>
      <c r="Q318" s="7"/>
    </row>
    <row r="319" spans="2:17" s="8" customFormat="1" ht="12" customHeight="1" outlineLevel="1">
      <c r="B319" s="1" t="s">
        <v>475</v>
      </c>
      <c r="C319" s="2" t="s">
        <v>476</v>
      </c>
      <c r="D319" s="29">
        <v>217.7058</v>
      </c>
      <c r="E319" s="33">
        <f t="shared" si="8"/>
        <v>8490.5262</v>
      </c>
      <c r="F319" s="33"/>
      <c r="G319" s="35">
        <f t="shared" si="9"/>
        <v>0</v>
      </c>
      <c r="H319" s="7"/>
      <c r="I319" s="7"/>
      <c r="J319" s="7"/>
      <c r="K319" s="7"/>
      <c r="L319" s="7"/>
      <c r="M319" s="7"/>
      <c r="N319" s="7"/>
      <c r="O319" s="7"/>
      <c r="P319" s="7"/>
      <c r="Q319" s="7"/>
    </row>
    <row r="320" spans="1:7" ht="12.75" outlineLevel="1">
      <c r="A320" s="8"/>
      <c r="B320" s="15"/>
      <c r="C320" s="16"/>
      <c r="D320" s="15"/>
      <c r="E320" s="33"/>
      <c r="F320" s="33"/>
      <c r="G320" s="35">
        <f t="shared" si="9"/>
        <v>0</v>
      </c>
    </row>
    <row r="321" spans="1:7" ht="13.5" outlineLevel="1" thickBot="1">
      <c r="A321" s="8"/>
      <c r="B321" s="12" t="s">
        <v>780</v>
      </c>
      <c r="C321" s="12"/>
      <c r="D321" s="12"/>
      <c r="E321" s="33"/>
      <c r="F321" s="33"/>
      <c r="G321" s="35">
        <f t="shared" si="9"/>
        <v>0</v>
      </c>
    </row>
    <row r="322" spans="1:17" s="6" customFormat="1" ht="13.5" outlineLevel="1" thickBot="1">
      <c r="A322" s="3"/>
      <c r="B322" s="19" t="s">
        <v>152</v>
      </c>
      <c r="C322" s="20" t="s">
        <v>153</v>
      </c>
      <c r="D322" s="28" t="s">
        <v>143</v>
      </c>
      <c r="E322" s="33"/>
      <c r="F322" s="33"/>
      <c r="G322" s="35">
        <f t="shared" si="9"/>
        <v>0</v>
      </c>
      <c r="H322" s="5"/>
      <c r="I322" s="5"/>
      <c r="J322" s="5"/>
      <c r="K322" s="5"/>
      <c r="L322" s="5"/>
      <c r="M322" s="5"/>
      <c r="N322" s="5"/>
      <c r="O322" s="5"/>
      <c r="P322" s="5"/>
      <c r="Q322" s="5"/>
    </row>
    <row r="323" spans="1:17" s="8" customFormat="1" ht="12" customHeight="1" outlineLevel="1">
      <c r="A323" s="3"/>
      <c r="B323" s="1" t="s">
        <v>781</v>
      </c>
      <c r="C323" s="2" t="s">
        <v>782</v>
      </c>
      <c r="D323" s="29">
        <v>15.709200000000001</v>
      </c>
      <c r="E323" s="33">
        <f t="shared" si="8"/>
        <v>612.6588</v>
      </c>
      <c r="F323" s="33"/>
      <c r="G323" s="35">
        <f t="shared" si="9"/>
        <v>0</v>
      </c>
      <c r="H323" s="7"/>
      <c r="I323" s="7"/>
      <c r="J323" s="7"/>
      <c r="K323" s="7"/>
      <c r="L323" s="7"/>
      <c r="M323" s="7"/>
      <c r="N323" s="7"/>
      <c r="O323" s="7"/>
      <c r="P323" s="7"/>
      <c r="Q323" s="7"/>
    </row>
    <row r="324" spans="1:17" s="8" customFormat="1" ht="12" customHeight="1" outlineLevel="1">
      <c r="A324" s="3"/>
      <c r="B324" s="1" t="s">
        <v>783</v>
      </c>
      <c r="C324" s="2" t="s">
        <v>784</v>
      </c>
      <c r="D324" s="29">
        <v>6.076200000000001</v>
      </c>
      <c r="E324" s="33">
        <f aca="true" t="shared" si="10" ref="E324:E384">SUM(D324*I$1)</f>
        <v>236.97180000000003</v>
      </c>
      <c r="F324" s="33"/>
      <c r="G324" s="35">
        <f aca="true" t="shared" si="11" ref="G324:G387">E324*F324</f>
        <v>0</v>
      </c>
      <c r="H324" s="7"/>
      <c r="I324" s="7"/>
      <c r="J324" s="7"/>
      <c r="K324" s="7"/>
      <c r="L324" s="7"/>
      <c r="M324" s="7"/>
      <c r="N324" s="7"/>
      <c r="O324" s="7"/>
      <c r="P324" s="7"/>
      <c r="Q324" s="7"/>
    </row>
    <row r="325" spans="1:17" s="8" customFormat="1" ht="12" customHeight="1" outlineLevel="1">
      <c r="A325" s="6"/>
      <c r="B325" s="1" t="s">
        <v>785</v>
      </c>
      <c r="C325" s="2" t="s">
        <v>786</v>
      </c>
      <c r="D325" s="29">
        <v>9.336599999999999</v>
      </c>
      <c r="E325" s="33">
        <f t="shared" si="10"/>
        <v>364.12739999999997</v>
      </c>
      <c r="F325" s="33"/>
      <c r="G325" s="35">
        <f t="shared" si="11"/>
        <v>0</v>
      </c>
      <c r="H325" s="7"/>
      <c r="I325" s="7"/>
      <c r="J325" s="7"/>
      <c r="K325" s="7"/>
      <c r="L325" s="7"/>
      <c r="M325" s="7"/>
      <c r="N325" s="7"/>
      <c r="O325" s="7"/>
      <c r="P325" s="7"/>
      <c r="Q325" s="7"/>
    </row>
    <row r="326" spans="2:17" s="8" customFormat="1" ht="12" customHeight="1" outlineLevel="1">
      <c r="B326" s="1" t="s">
        <v>787</v>
      </c>
      <c r="C326" s="2" t="s">
        <v>788</v>
      </c>
      <c r="D326" s="29">
        <v>19.56</v>
      </c>
      <c r="E326" s="33">
        <f t="shared" si="10"/>
        <v>762.8399999999999</v>
      </c>
      <c r="F326" s="33"/>
      <c r="G326" s="35">
        <f t="shared" si="11"/>
        <v>0</v>
      </c>
      <c r="H326" s="7"/>
      <c r="I326" s="7"/>
      <c r="J326" s="7"/>
      <c r="K326" s="7"/>
      <c r="L326" s="7"/>
      <c r="M326" s="7"/>
      <c r="N326" s="7"/>
      <c r="O326" s="7"/>
      <c r="P326" s="7"/>
      <c r="Q326" s="7"/>
    </row>
    <row r="327" spans="2:17" s="8" customFormat="1" ht="12" customHeight="1" outlineLevel="1">
      <c r="B327" s="1" t="s">
        <v>789</v>
      </c>
      <c r="C327" s="2" t="s">
        <v>790</v>
      </c>
      <c r="D327" s="29">
        <v>3.87</v>
      </c>
      <c r="E327" s="33">
        <f t="shared" si="10"/>
        <v>150.93</v>
      </c>
      <c r="F327" s="33"/>
      <c r="G327" s="35">
        <f t="shared" si="11"/>
        <v>0</v>
      </c>
      <c r="H327" s="7"/>
      <c r="I327" s="7"/>
      <c r="J327" s="7"/>
      <c r="K327" s="7"/>
      <c r="L327" s="7"/>
      <c r="M327" s="7"/>
      <c r="N327" s="7"/>
      <c r="O327" s="7"/>
      <c r="P327" s="7"/>
      <c r="Q327" s="7"/>
    </row>
    <row r="328" spans="2:17" s="8" customFormat="1" ht="12" customHeight="1" outlineLevel="1">
      <c r="B328" s="1" t="s">
        <v>791</v>
      </c>
      <c r="C328" s="2" t="s">
        <v>792</v>
      </c>
      <c r="D328" s="29">
        <v>12.1</v>
      </c>
      <c r="E328" s="33">
        <f t="shared" si="10"/>
        <v>471.9</v>
      </c>
      <c r="F328" s="33"/>
      <c r="G328" s="35">
        <f t="shared" si="11"/>
        <v>0</v>
      </c>
      <c r="H328" s="7"/>
      <c r="I328" s="7"/>
      <c r="J328" s="7"/>
      <c r="K328" s="7"/>
      <c r="L328" s="7"/>
      <c r="M328" s="7"/>
      <c r="N328" s="7"/>
      <c r="O328" s="7"/>
      <c r="P328" s="7"/>
      <c r="Q328" s="7"/>
    </row>
    <row r="329" spans="2:17" s="8" customFormat="1" ht="12" customHeight="1" outlineLevel="1">
      <c r="B329" s="1" t="s">
        <v>793</v>
      </c>
      <c r="C329" s="2" t="s">
        <v>794</v>
      </c>
      <c r="D329" s="29">
        <v>19.5624</v>
      </c>
      <c r="E329" s="33">
        <f t="shared" si="10"/>
        <v>762.9336</v>
      </c>
      <c r="F329" s="33"/>
      <c r="G329" s="35">
        <f t="shared" si="11"/>
        <v>0</v>
      </c>
      <c r="H329" s="7"/>
      <c r="I329" s="7"/>
      <c r="J329" s="7"/>
      <c r="K329" s="7"/>
      <c r="L329" s="7"/>
      <c r="M329" s="7"/>
      <c r="N329" s="7"/>
      <c r="O329" s="7"/>
      <c r="P329" s="7"/>
      <c r="Q329" s="7"/>
    </row>
    <row r="330" spans="2:17" s="8" customFormat="1" ht="12" customHeight="1" outlineLevel="1">
      <c r="B330" s="1" t="s">
        <v>795</v>
      </c>
      <c r="C330" s="2" t="s">
        <v>796</v>
      </c>
      <c r="D330" s="29">
        <v>7.805200000000001</v>
      </c>
      <c r="E330" s="33">
        <f t="shared" si="10"/>
        <v>304.4028</v>
      </c>
      <c r="F330" s="33"/>
      <c r="G330" s="35">
        <f t="shared" si="11"/>
        <v>0</v>
      </c>
      <c r="H330" s="7"/>
      <c r="I330" s="7"/>
      <c r="J330" s="7"/>
      <c r="K330" s="7"/>
      <c r="L330" s="7"/>
      <c r="M330" s="7"/>
      <c r="N330" s="7"/>
      <c r="O330" s="7"/>
      <c r="P330" s="7"/>
      <c r="Q330" s="7"/>
    </row>
    <row r="331" spans="2:17" s="8" customFormat="1" ht="12" customHeight="1" outlineLevel="1">
      <c r="B331" s="1" t="s">
        <v>553</v>
      </c>
      <c r="C331" s="2" t="s">
        <v>554</v>
      </c>
      <c r="D331" s="29">
        <v>8.872240000000001</v>
      </c>
      <c r="E331" s="33">
        <f t="shared" si="10"/>
        <v>346.01736000000005</v>
      </c>
      <c r="F331" s="33"/>
      <c r="G331" s="35">
        <f t="shared" si="11"/>
        <v>0</v>
      </c>
      <c r="H331" s="7"/>
      <c r="I331" s="7"/>
      <c r="J331" s="7"/>
      <c r="K331" s="7"/>
      <c r="L331" s="7"/>
      <c r="M331" s="7"/>
      <c r="N331" s="7"/>
      <c r="O331" s="7"/>
      <c r="P331" s="7"/>
      <c r="Q331" s="7"/>
    </row>
    <row r="332" spans="2:17" s="8" customFormat="1" ht="12" customHeight="1" outlineLevel="1">
      <c r="B332" s="1" t="s">
        <v>797</v>
      </c>
      <c r="C332" s="2" t="s">
        <v>798</v>
      </c>
      <c r="D332" s="29">
        <v>12.103000000000002</v>
      </c>
      <c r="E332" s="33">
        <f t="shared" si="10"/>
        <v>472.01700000000005</v>
      </c>
      <c r="F332" s="33"/>
      <c r="G332" s="35">
        <f t="shared" si="11"/>
        <v>0</v>
      </c>
      <c r="H332" s="7"/>
      <c r="I332" s="7"/>
      <c r="J332" s="7"/>
      <c r="K332" s="7"/>
      <c r="L332" s="7"/>
      <c r="M332" s="7"/>
      <c r="N332" s="7"/>
      <c r="O332" s="7"/>
      <c r="P332" s="7"/>
      <c r="Q332" s="7"/>
    </row>
    <row r="333" spans="2:17" s="8" customFormat="1" ht="12" customHeight="1" outlineLevel="1">
      <c r="B333" s="1" t="s">
        <v>799</v>
      </c>
      <c r="C333" s="2" t="s">
        <v>800</v>
      </c>
      <c r="D333" s="29">
        <v>21.54</v>
      </c>
      <c r="E333" s="33">
        <f t="shared" si="10"/>
        <v>840.06</v>
      </c>
      <c r="F333" s="33"/>
      <c r="G333" s="35">
        <f t="shared" si="11"/>
        <v>0</v>
      </c>
      <c r="H333" s="7"/>
      <c r="I333" s="7"/>
      <c r="J333" s="7"/>
      <c r="K333" s="7"/>
      <c r="L333" s="7"/>
      <c r="M333" s="7"/>
      <c r="N333" s="7"/>
      <c r="O333" s="7"/>
      <c r="P333" s="7"/>
      <c r="Q333" s="7"/>
    </row>
    <row r="334" spans="2:17" s="8" customFormat="1" ht="12" customHeight="1" outlineLevel="1">
      <c r="B334" s="1" t="s">
        <v>801</v>
      </c>
      <c r="C334" s="2" t="s">
        <v>802</v>
      </c>
      <c r="D334" s="29">
        <v>8.21</v>
      </c>
      <c r="E334" s="33">
        <f t="shared" si="10"/>
        <v>320.19000000000005</v>
      </c>
      <c r="F334" s="33"/>
      <c r="G334" s="35">
        <f t="shared" si="11"/>
        <v>0</v>
      </c>
      <c r="H334" s="7"/>
      <c r="I334" s="7"/>
      <c r="J334" s="7"/>
      <c r="K334" s="7"/>
      <c r="L334" s="7"/>
      <c r="M334" s="7"/>
      <c r="N334" s="7"/>
      <c r="O334" s="7"/>
      <c r="P334" s="7"/>
      <c r="Q334" s="7"/>
    </row>
    <row r="335" spans="2:17" s="8" customFormat="1" ht="12" customHeight="1" outlineLevel="1">
      <c r="B335" s="1" t="s">
        <v>803</v>
      </c>
      <c r="C335" s="2" t="s">
        <v>804</v>
      </c>
      <c r="D335" s="29">
        <v>12.94</v>
      </c>
      <c r="E335" s="33">
        <f t="shared" si="10"/>
        <v>504.65999999999997</v>
      </c>
      <c r="F335" s="33"/>
      <c r="G335" s="35">
        <f t="shared" si="11"/>
        <v>0</v>
      </c>
      <c r="H335" s="7"/>
      <c r="I335" s="7"/>
      <c r="J335" s="7"/>
      <c r="K335" s="7"/>
      <c r="L335" s="7"/>
      <c r="M335" s="7"/>
      <c r="N335" s="7"/>
      <c r="O335" s="7"/>
      <c r="P335" s="7"/>
      <c r="Q335" s="7"/>
    </row>
    <row r="336" spans="2:17" s="8" customFormat="1" ht="12" customHeight="1" outlineLevel="1">
      <c r="B336" s="1" t="s">
        <v>805</v>
      </c>
      <c r="C336" s="2" t="s">
        <v>806</v>
      </c>
      <c r="D336" s="29">
        <v>21.538400000000003</v>
      </c>
      <c r="E336" s="33">
        <f t="shared" si="10"/>
        <v>839.9976000000001</v>
      </c>
      <c r="F336" s="33"/>
      <c r="G336" s="35">
        <f t="shared" si="11"/>
        <v>0</v>
      </c>
      <c r="H336" s="7"/>
      <c r="I336" s="7"/>
      <c r="J336" s="7"/>
      <c r="K336" s="7"/>
      <c r="L336" s="7"/>
      <c r="M336" s="7"/>
      <c r="N336" s="7"/>
      <c r="O336" s="7"/>
      <c r="P336" s="7"/>
      <c r="Q336" s="7"/>
    </row>
    <row r="337" spans="2:17" s="8" customFormat="1" ht="12" customHeight="1" outlineLevel="1">
      <c r="B337" s="1" t="s">
        <v>807</v>
      </c>
      <c r="C337" s="2" t="s">
        <v>808</v>
      </c>
      <c r="D337" s="29">
        <v>8.210280000000001</v>
      </c>
      <c r="E337" s="33">
        <f t="shared" si="10"/>
        <v>320.20092000000005</v>
      </c>
      <c r="F337" s="33"/>
      <c r="G337" s="35">
        <f t="shared" si="11"/>
        <v>0</v>
      </c>
      <c r="H337" s="7"/>
      <c r="I337" s="7"/>
      <c r="J337" s="7"/>
      <c r="K337" s="7"/>
      <c r="L337" s="7"/>
      <c r="M337" s="7"/>
      <c r="N337" s="7"/>
      <c r="O337" s="7"/>
      <c r="P337" s="7"/>
      <c r="Q337" s="7"/>
    </row>
    <row r="338" spans="2:17" s="8" customFormat="1" ht="12" customHeight="1" outlineLevel="1">
      <c r="B338" s="1" t="s">
        <v>555</v>
      </c>
      <c r="C338" s="2" t="s">
        <v>556</v>
      </c>
      <c r="D338" s="29">
        <v>9.435400000000001</v>
      </c>
      <c r="E338" s="33">
        <f t="shared" si="10"/>
        <v>367.98060000000004</v>
      </c>
      <c r="F338" s="33"/>
      <c r="G338" s="35">
        <f t="shared" si="11"/>
        <v>0</v>
      </c>
      <c r="H338" s="7"/>
      <c r="I338" s="7"/>
      <c r="J338" s="7"/>
      <c r="K338" s="7"/>
      <c r="L338" s="7"/>
      <c r="M338" s="7"/>
      <c r="N338" s="7"/>
      <c r="O338" s="7"/>
      <c r="P338" s="7"/>
      <c r="Q338" s="7"/>
    </row>
    <row r="339" spans="2:17" s="8" customFormat="1" ht="12" customHeight="1" outlineLevel="1">
      <c r="B339" s="1" t="s">
        <v>809</v>
      </c>
      <c r="C339" s="2" t="s">
        <v>810</v>
      </c>
      <c r="D339" s="29">
        <v>12.9428</v>
      </c>
      <c r="E339" s="33">
        <f t="shared" si="10"/>
        <v>504.7692</v>
      </c>
      <c r="F339" s="33"/>
      <c r="G339" s="35">
        <f t="shared" si="11"/>
        <v>0</v>
      </c>
      <c r="H339" s="7"/>
      <c r="I339" s="7"/>
      <c r="J339" s="7"/>
      <c r="K339" s="7"/>
      <c r="L339" s="7"/>
      <c r="M339" s="7"/>
      <c r="N339" s="7"/>
      <c r="O339" s="7"/>
      <c r="P339" s="7"/>
      <c r="Q339" s="7"/>
    </row>
    <row r="340" spans="2:17" s="8" customFormat="1" ht="12" customHeight="1" outlineLevel="1">
      <c r="B340" s="1" t="s">
        <v>811</v>
      </c>
      <c r="C340" s="2" t="s">
        <v>812</v>
      </c>
      <c r="D340" s="29">
        <v>22.5264</v>
      </c>
      <c r="E340" s="33">
        <f t="shared" si="10"/>
        <v>878.5296</v>
      </c>
      <c r="F340" s="33"/>
      <c r="G340" s="35">
        <f t="shared" si="11"/>
        <v>0</v>
      </c>
      <c r="H340" s="7"/>
      <c r="I340" s="7"/>
      <c r="J340" s="7"/>
      <c r="K340" s="7"/>
      <c r="L340" s="7"/>
      <c r="M340" s="7"/>
      <c r="N340" s="7"/>
      <c r="O340" s="7"/>
      <c r="P340" s="7"/>
      <c r="Q340" s="7"/>
    </row>
    <row r="341" spans="2:17" s="8" customFormat="1" ht="12" customHeight="1" outlineLevel="1">
      <c r="B341" s="1" t="s">
        <v>813</v>
      </c>
      <c r="C341" s="2" t="s">
        <v>814</v>
      </c>
      <c r="D341" s="29">
        <v>8.398</v>
      </c>
      <c r="E341" s="33">
        <f t="shared" si="10"/>
        <v>327.522</v>
      </c>
      <c r="F341" s="33"/>
      <c r="G341" s="35">
        <f t="shared" si="11"/>
        <v>0</v>
      </c>
      <c r="H341" s="7"/>
      <c r="I341" s="7"/>
      <c r="J341" s="7"/>
      <c r="K341" s="7"/>
      <c r="L341" s="7"/>
      <c r="M341" s="7"/>
      <c r="N341" s="7"/>
      <c r="O341" s="7"/>
      <c r="P341" s="7"/>
      <c r="Q341" s="7"/>
    </row>
    <row r="342" spans="2:17" s="8" customFormat="1" ht="12" customHeight="1" outlineLevel="1">
      <c r="B342" s="1" t="s">
        <v>815</v>
      </c>
      <c r="C342" s="2" t="s">
        <v>816</v>
      </c>
      <c r="D342" s="29">
        <v>13.456560000000001</v>
      </c>
      <c r="E342" s="33">
        <f t="shared" si="10"/>
        <v>524.8058400000001</v>
      </c>
      <c r="F342" s="33"/>
      <c r="G342" s="35">
        <f t="shared" si="11"/>
        <v>0</v>
      </c>
      <c r="H342" s="7"/>
      <c r="I342" s="7"/>
      <c r="J342" s="7"/>
      <c r="K342" s="7"/>
      <c r="L342" s="7"/>
      <c r="M342" s="7"/>
      <c r="N342" s="7"/>
      <c r="O342" s="7"/>
      <c r="P342" s="7"/>
      <c r="Q342" s="7"/>
    </row>
    <row r="343" spans="2:17" s="8" customFormat="1" ht="12" customHeight="1" outlineLevel="1">
      <c r="B343" s="1" t="s">
        <v>817</v>
      </c>
      <c r="C343" s="2" t="s">
        <v>818</v>
      </c>
      <c r="D343" s="29">
        <v>24.7</v>
      </c>
      <c r="E343" s="33">
        <f t="shared" si="10"/>
        <v>963.3</v>
      </c>
      <c r="F343" s="33"/>
      <c r="G343" s="35">
        <f t="shared" si="11"/>
        <v>0</v>
      </c>
      <c r="H343" s="7"/>
      <c r="I343" s="7"/>
      <c r="J343" s="7"/>
      <c r="K343" s="7"/>
      <c r="L343" s="7"/>
      <c r="M343" s="7"/>
      <c r="N343" s="7"/>
      <c r="O343" s="7"/>
      <c r="P343" s="7"/>
      <c r="Q343" s="7"/>
    </row>
    <row r="344" spans="2:17" s="8" customFormat="1" ht="12" customHeight="1" outlineLevel="1">
      <c r="B344" s="1" t="s">
        <v>819</v>
      </c>
      <c r="C344" s="2" t="s">
        <v>820</v>
      </c>
      <c r="D344" s="29">
        <v>9.435400000000001</v>
      </c>
      <c r="E344" s="33">
        <f t="shared" si="10"/>
        <v>367.98060000000004</v>
      </c>
      <c r="F344" s="33"/>
      <c r="G344" s="35">
        <f t="shared" si="11"/>
        <v>0</v>
      </c>
      <c r="H344" s="7"/>
      <c r="I344" s="7"/>
      <c r="J344" s="7"/>
      <c r="K344" s="7"/>
      <c r="L344" s="7"/>
      <c r="M344" s="7"/>
      <c r="N344" s="7"/>
      <c r="O344" s="7"/>
      <c r="P344" s="7"/>
      <c r="Q344" s="7"/>
    </row>
    <row r="345" spans="2:17" s="8" customFormat="1" ht="12" customHeight="1" outlineLevel="1">
      <c r="B345" s="1" t="s">
        <v>821</v>
      </c>
      <c r="C345" s="2" t="s">
        <v>822</v>
      </c>
      <c r="D345" s="29">
        <v>14.82</v>
      </c>
      <c r="E345" s="33">
        <f t="shared" si="10"/>
        <v>577.98</v>
      </c>
      <c r="F345" s="33"/>
      <c r="G345" s="35">
        <f t="shared" si="11"/>
        <v>0</v>
      </c>
      <c r="H345" s="7"/>
      <c r="I345" s="7"/>
      <c r="J345" s="7"/>
      <c r="K345" s="7"/>
      <c r="L345" s="7"/>
      <c r="M345" s="7"/>
      <c r="N345" s="7"/>
      <c r="O345" s="7"/>
      <c r="P345" s="7"/>
      <c r="Q345" s="7"/>
    </row>
    <row r="346" spans="2:17" s="8" customFormat="1" ht="12" customHeight="1" outlineLevel="1">
      <c r="B346" s="1" t="s">
        <v>823</v>
      </c>
      <c r="C346" s="2" t="s">
        <v>824</v>
      </c>
      <c r="D346" s="29">
        <v>25.589199999999998</v>
      </c>
      <c r="E346" s="33">
        <f t="shared" si="10"/>
        <v>997.9788</v>
      </c>
      <c r="F346" s="33"/>
      <c r="G346" s="35">
        <f t="shared" si="11"/>
        <v>0</v>
      </c>
      <c r="H346" s="7"/>
      <c r="I346" s="7"/>
      <c r="J346" s="7"/>
      <c r="K346" s="7"/>
      <c r="L346" s="7"/>
      <c r="M346" s="7"/>
      <c r="N346" s="7"/>
      <c r="O346" s="7"/>
      <c r="P346" s="7"/>
      <c r="Q346" s="7"/>
    </row>
    <row r="347" spans="2:17" s="8" customFormat="1" ht="12" customHeight="1" outlineLevel="1">
      <c r="B347" s="1" t="s">
        <v>825</v>
      </c>
      <c r="C347" s="2" t="s">
        <v>826</v>
      </c>
      <c r="D347" s="29">
        <v>9.682400000000001</v>
      </c>
      <c r="E347" s="33">
        <f t="shared" si="10"/>
        <v>377.6136</v>
      </c>
      <c r="F347" s="33"/>
      <c r="G347" s="35">
        <f t="shared" si="11"/>
        <v>0</v>
      </c>
      <c r="H347" s="7"/>
      <c r="I347" s="7"/>
      <c r="J347" s="7"/>
      <c r="K347" s="7"/>
      <c r="L347" s="7"/>
      <c r="M347" s="7"/>
      <c r="N347" s="7"/>
      <c r="O347" s="7"/>
      <c r="P347" s="7"/>
      <c r="Q347" s="7"/>
    </row>
    <row r="348" spans="2:17" s="8" customFormat="1" ht="12" customHeight="1" outlineLevel="1">
      <c r="B348" s="1" t="s">
        <v>827</v>
      </c>
      <c r="C348" s="2" t="s">
        <v>828</v>
      </c>
      <c r="D348" s="29">
        <v>15.294240000000002</v>
      </c>
      <c r="E348" s="33">
        <f t="shared" si="10"/>
        <v>596.4753600000001</v>
      </c>
      <c r="F348" s="33"/>
      <c r="G348" s="35">
        <f t="shared" si="11"/>
        <v>0</v>
      </c>
      <c r="H348" s="7"/>
      <c r="I348" s="7"/>
      <c r="J348" s="7"/>
      <c r="K348" s="7"/>
      <c r="L348" s="7"/>
      <c r="M348" s="7"/>
      <c r="N348" s="7"/>
      <c r="O348" s="7"/>
      <c r="P348" s="7"/>
      <c r="Q348" s="7"/>
    </row>
    <row r="349" spans="2:17" s="8" customFormat="1" ht="12" customHeight="1" outlineLevel="1">
      <c r="B349" s="1" t="s">
        <v>557</v>
      </c>
      <c r="C349" s="2" t="s">
        <v>558</v>
      </c>
      <c r="D349" s="29">
        <v>29.2942</v>
      </c>
      <c r="E349" s="33">
        <f t="shared" si="10"/>
        <v>1142.4738</v>
      </c>
      <c r="F349" s="33"/>
      <c r="G349" s="35">
        <f t="shared" si="11"/>
        <v>0</v>
      </c>
      <c r="H349" s="7"/>
      <c r="I349" s="7"/>
      <c r="J349" s="7"/>
      <c r="K349" s="7"/>
      <c r="L349" s="7"/>
      <c r="M349" s="7"/>
      <c r="N349" s="7"/>
      <c r="O349" s="7"/>
      <c r="P349" s="7"/>
      <c r="Q349" s="7"/>
    </row>
    <row r="350" spans="2:17" s="8" customFormat="1" ht="12" customHeight="1" outlineLevel="1">
      <c r="B350" s="1" t="s">
        <v>559</v>
      </c>
      <c r="C350" s="2" t="s">
        <v>560</v>
      </c>
      <c r="D350" s="29">
        <v>11.065599999999998</v>
      </c>
      <c r="E350" s="33">
        <f t="shared" si="10"/>
        <v>431.55839999999995</v>
      </c>
      <c r="F350" s="33"/>
      <c r="G350" s="35">
        <f t="shared" si="11"/>
        <v>0</v>
      </c>
      <c r="H350" s="7"/>
      <c r="I350" s="7"/>
      <c r="J350" s="7"/>
      <c r="K350" s="7"/>
      <c r="L350" s="7"/>
      <c r="M350" s="7"/>
      <c r="N350" s="7"/>
      <c r="O350" s="7"/>
      <c r="P350" s="7"/>
      <c r="Q350" s="7"/>
    </row>
    <row r="351" spans="2:17" s="8" customFormat="1" ht="12" customHeight="1" outlineLevel="1">
      <c r="B351" s="1" t="s">
        <v>561</v>
      </c>
      <c r="C351" s="2" t="s">
        <v>562</v>
      </c>
      <c r="D351" s="29">
        <v>16.4502</v>
      </c>
      <c r="E351" s="33">
        <f t="shared" si="10"/>
        <v>641.5577999999999</v>
      </c>
      <c r="F351" s="33"/>
      <c r="G351" s="35">
        <f t="shared" si="11"/>
        <v>0</v>
      </c>
      <c r="H351" s="7"/>
      <c r="I351" s="7"/>
      <c r="J351" s="7"/>
      <c r="K351" s="7"/>
      <c r="L351" s="7"/>
      <c r="M351" s="7"/>
      <c r="N351" s="7"/>
      <c r="O351" s="7"/>
      <c r="P351" s="7"/>
      <c r="Q351" s="7"/>
    </row>
    <row r="352" spans="2:17" s="8" customFormat="1" ht="12" customHeight="1" outlineLevel="1">
      <c r="B352" s="1" t="s">
        <v>829</v>
      </c>
      <c r="C352" s="2" t="s">
        <v>830</v>
      </c>
      <c r="D352" s="29">
        <v>30.134</v>
      </c>
      <c r="E352" s="33">
        <f t="shared" si="10"/>
        <v>1175.226</v>
      </c>
      <c r="F352" s="33"/>
      <c r="G352" s="35">
        <f t="shared" si="11"/>
        <v>0</v>
      </c>
      <c r="H352" s="7"/>
      <c r="I352" s="7"/>
      <c r="J352" s="7"/>
      <c r="K352" s="7"/>
      <c r="L352" s="7"/>
      <c r="M352" s="7"/>
      <c r="N352" s="7"/>
      <c r="O352" s="7"/>
      <c r="P352" s="7"/>
      <c r="Q352" s="7"/>
    </row>
    <row r="353" spans="2:17" s="8" customFormat="1" ht="12" customHeight="1" outlineLevel="1">
      <c r="B353" s="1" t="s">
        <v>831</v>
      </c>
      <c r="C353" s="2" t="s">
        <v>832</v>
      </c>
      <c r="D353" s="29">
        <v>11.856000000000002</v>
      </c>
      <c r="E353" s="33">
        <f t="shared" si="10"/>
        <v>462.38400000000007</v>
      </c>
      <c r="F353" s="33"/>
      <c r="G353" s="35">
        <f t="shared" si="11"/>
        <v>0</v>
      </c>
      <c r="H353" s="7"/>
      <c r="I353" s="7"/>
      <c r="J353" s="7"/>
      <c r="K353" s="7"/>
      <c r="L353" s="7"/>
      <c r="M353" s="7"/>
      <c r="N353" s="7"/>
      <c r="O353" s="7"/>
      <c r="P353" s="7"/>
      <c r="Q353" s="7"/>
    </row>
    <row r="354" spans="2:17" s="8" customFormat="1" ht="12" customHeight="1" outlineLevel="1">
      <c r="B354" s="1" t="s">
        <v>563</v>
      </c>
      <c r="C354" s="2" t="s">
        <v>564</v>
      </c>
      <c r="D354" s="29">
        <v>13.1898</v>
      </c>
      <c r="E354" s="33">
        <f t="shared" si="10"/>
        <v>514.4022</v>
      </c>
      <c r="F354" s="33"/>
      <c r="G354" s="35">
        <f t="shared" si="11"/>
        <v>0</v>
      </c>
      <c r="H354" s="7"/>
      <c r="I354" s="7"/>
      <c r="J354" s="7"/>
      <c r="K354" s="7"/>
      <c r="L354" s="7"/>
      <c r="M354" s="7"/>
      <c r="N354" s="7"/>
      <c r="O354" s="7"/>
      <c r="P354" s="7"/>
      <c r="Q354" s="7"/>
    </row>
    <row r="355" spans="2:17" s="8" customFormat="1" ht="12" customHeight="1" outlineLevel="1">
      <c r="B355" s="1" t="s">
        <v>833</v>
      </c>
      <c r="C355" s="2" t="s">
        <v>834</v>
      </c>
      <c r="D355" s="29">
        <v>17.9816</v>
      </c>
      <c r="E355" s="33">
        <f t="shared" si="10"/>
        <v>701.2824</v>
      </c>
      <c r="F355" s="33"/>
      <c r="G355" s="35">
        <f t="shared" si="11"/>
        <v>0</v>
      </c>
      <c r="H355" s="7"/>
      <c r="I355" s="7"/>
      <c r="J355" s="7"/>
      <c r="K355" s="7"/>
      <c r="L355" s="7"/>
      <c r="M355" s="7"/>
      <c r="N355" s="7"/>
      <c r="O355" s="7"/>
      <c r="P355" s="7"/>
      <c r="Q355" s="7"/>
    </row>
    <row r="356" spans="2:17" s="8" customFormat="1" ht="12" customHeight="1" outlineLevel="1">
      <c r="B356" s="1" t="s">
        <v>835</v>
      </c>
      <c r="C356" s="2" t="s">
        <v>836</v>
      </c>
      <c r="D356" s="29">
        <v>31.418400000000002</v>
      </c>
      <c r="E356" s="33">
        <f t="shared" si="10"/>
        <v>1225.3176</v>
      </c>
      <c r="F356" s="33"/>
      <c r="G356" s="35">
        <f t="shared" si="11"/>
        <v>0</v>
      </c>
      <c r="H356" s="7"/>
      <c r="I356" s="7"/>
      <c r="J356" s="7"/>
      <c r="K356" s="7"/>
      <c r="L356" s="7"/>
      <c r="M356" s="7"/>
      <c r="N356" s="7"/>
      <c r="O356" s="7"/>
      <c r="P356" s="7"/>
      <c r="Q356" s="7"/>
    </row>
    <row r="357" spans="2:17" s="8" customFormat="1" ht="12" customHeight="1" outlineLevel="1">
      <c r="B357" s="1" t="s">
        <v>0</v>
      </c>
      <c r="C357" s="2" t="s">
        <v>1</v>
      </c>
      <c r="D357" s="29">
        <v>12.103000000000002</v>
      </c>
      <c r="E357" s="33">
        <f t="shared" si="10"/>
        <v>472.01700000000005</v>
      </c>
      <c r="F357" s="33"/>
      <c r="G357" s="35">
        <f t="shared" si="11"/>
        <v>0</v>
      </c>
      <c r="H357" s="7"/>
      <c r="I357" s="7"/>
      <c r="J357" s="7"/>
      <c r="K357" s="7"/>
      <c r="L357" s="7"/>
      <c r="M357" s="7"/>
      <c r="N357" s="7"/>
      <c r="O357" s="7"/>
      <c r="P357" s="7"/>
      <c r="Q357" s="7"/>
    </row>
    <row r="358" spans="2:17" s="8" customFormat="1" ht="12" customHeight="1" outlineLevel="1">
      <c r="B358" s="1" t="s">
        <v>2</v>
      </c>
      <c r="C358" s="2" t="s">
        <v>3</v>
      </c>
      <c r="D358" s="29">
        <v>18.416320000000002</v>
      </c>
      <c r="E358" s="33">
        <f t="shared" si="10"/>
        <v>718.2364800000001</v>
      </c>
      <c r="F358" s="33"/>
      <c r="G358" s="35">
        <f t="shared" si="11"/>
        <v>0</v>
      </c>
      <c r="H358" s="7"/>
      <c r="I358" s="7"/>
      <c r="J358" s="7"/>
      <c r="K358" s="7"/>
      <c r="L358" s="7"/>
      <c r="M358" s="7"/>
      <c r="N358" s="7"/>
      <c r="O358" s="7"/>
      <c r="P358" s="7"/>
      <c r="Q358" s="7"/>
    </row>
    <row r="359" spans="2:17" s="8" customFormat="1" ht="12" customHeight="1" outlineLevel="1">
      <c r="B359" s="1" t="s">
        <v>4</v>
      </c>
      <c r="C359" s="2" t="s">
        <v>5</v>
      </c>
      <c r="D359" s="29">
        <v>34.58</v>
      </c>
      <c r="E359" s="33">
        <f t="shared" si="10"/>
        <v>1348.62</v>
      </c>
      <c r="F359" s="33"/>
      <c r="G359" s="35">
        <f t="shared" si="11"/>
        <v>0</v>
      </c>
      <c r="H359" s="7"/>
      <c r="I359" s="7"/>
      <c r="J359" s="7"/>
      <c r="K359" s="7"/>
      <c r="L359" s="7"/>
      <c r="M359" s="7"/>
      <c r="N359" s="7"/>
      <c r="O359" s="7"/>
      <c r="P359" s="7"/>
      <c r="Q359" s="7"/>
    </row>
    <row r="360" spans="2:17" s="8" customFormat="1" ht="12" customHeight="1" outlineLevel="1">
      <c r="B360" s="1" t="s">
        <v>6</v>
      </c>
      <c r="C360" s="2" t="s">
        <v>7</v>
      </c>
      <c r="D360" s="29">
        <v>12.9428</v>
      </c>
      <c r="E360" s="33">
        <f t="shared" si="10"/>
        <v>504.7692</v>
      </c>
      <c r="F360" s="33"/>
      <c r="G360" s="35">
        <f t="shared" si="11"/>
        <v>0</v>
      </c>
      <c r="H360" s="7"/>
      <c r="I360" s="7"/>
      <c r="J360" s="7"/>
      <c r="K360" s="7"/>
      <c r="L360" s="7"/>
      <c r="M360" s="7"/>
      <c r="N360" s="7"/>
      <c r="O360" s="7"/>
      <c r="P360" s="7"/>
      <c r="Q360" s="7"/>
    </row>
    <row r="361" spans="2:17" s="8" customFormat="1" ht="12" customHeight="1" outlineLevel="1">
      <c r="B361" s="1" t="s">
        <v>565</v>
      </c>
      <c r="C361" s="2" t="s">
        <v>566</v>
      </c>
      <c r="D361" s="29">
        <v>15.027480000000002</v>
      </c>
      <c r="E361" s="33">
        <f t="shared" si="10"/>
        <v>586.0717200000001</v>
      </c>
      <c r="F361" s="33"/>
      <c r="G361" s="35">
        <f t="shared" si="11"/>
        <v>0</v>
      </c>
      <c r="H361" s="7"/>
      <c r="I361" s="7"/>
      <c r="J361" s="7"/>
      <c r="K361" s="7"/>
      <c r="L361" s="7"/>
      <c r="M361" s="7"/>
      <c r="N361" s="7"/>
      <c r="O361" s="7"/>
      <c r="P361" s="7"/>
      <c r="Q361" s="7"/>
    </row>
    <row r="362" spans="2:17" s="8" customFormat="1" ht="12" customHeight="1" outlineLevel="1">
      <c r="B362" s="1" t="s">
        <v>8</v>
      </c>
      <c r="C362" s="2" t="s">
        <v>9</v>
      </c>
      <c r="D362" s="29">
        <v>20.501</v>
      </c>
      <c r="E362" s="33">
        <f t="shared" si="10"/>
        <v>799.5390000000001</v>
      </c>
      <c r="F362" s="33"/>
      <c r="G362" s="35">
        <f t="shared" si="11"/>
        <v>0</v>
      </c>
      <c r="H362" s="7"/>
      <c r="I362" s="7"/>
      <c r="J362" s="7"/>
      <c r="K362" s="7"/>
      <c r="L362" s="7"/>
      <c r="M362" s="7"/>
      <c r="N362" s="7"/>
      <c r="O362" s="7"/>
      <c r="P362" s="7"/>
      <c r="Q362" s="7"/>
    </row>
    <row r="363" spans="2:17" s="8" customFormat="1" ht="12" customHeight="1" outlineLevel="1">
      <c r="B363" s="1" t="s">
        <v>10</v>
      </c>
      <c r="C363" s="2" t="s">
        <v>11</v>
      </c>
      <c r="D363" s="29">
        <v>44.65760000000001</v>
      </c>
      <c r="E363" s="33">
        <f t="shared" si="10"/>
        <v>1741.6464000000003</v>
      </c>
      <c r="F363" s="33"/>
      <c r="G363" s="35">
        <f t="shared" si="11"/>
        <v>0</v>
      </c>
      <c r="H363" s="7"/>
      <c r="I363" s="7"/>
      <c r="J363" s="7"/>
      <c r="K363" s="7"/>
      <c r="L363" s="7"/>
      <c r="M363" s="7"/>
      <c r="N363" s="7"/>
      <c r="O363" s="7"/>
      <c r="P363" s="7"/>
      <c r="Q363" s="7"/>
    </row>
    <row r="364" spans="2:17" s="8" customFormat="1" ht="12" customHeight="1" outlineLevel="1">
      <c r="B364" s="1" t="s">
        <v>567</v>
      </c>
      <c r="C364" s="2" t="s">
        <v>568</v>
      </c>
      <c r="D364" s="29">
        <v>23.959</v>
      </c>
      <c r="E364" s="33">
        <f t="shared" si="10"/>
        <v>934.401</v>
      </c>
      <c r="F364" s="33"/>
      <c r="G364" s="35">
        <f t="shared" si="11"/>
        <v>0</v>
      </c>
      <c r="H364" s="7"/>
      <c r="I364" s="7"/>
      <c r="J364" s="7"/>
      <c r="K364" s="7"/>
      <c r="L364" s="7"/>
      <c r="M364" s="7"/>
      <c r="N364" s="7"/>
      <c r="O364" s="7"/>
      <c r="P364" s="7"/>
      <c r="Q364" s="7"/>
    </row>
    <row r="365" spans="2:17" s="8" customFormat="1" ht="12" customHeight="1" outlineLevel="1">
      <c r="B365" s="1" t="s">
        <v>12</v>
      </c>
      <c r="C365" s="2" t="s">
        <v>13</v>
      </c>
      <c r="D365" s="29">
        <v>17.882800000000003</v>
      </c>
      <c r="E365" s="33">
        <f t="shared" si="10"/>
        <v>697.4292000000002</v>
      </c>
      <c r="F365" s="33"/>
      <c r="G365" s="35">
        <f t="shared" si="11"/>
        <v>0</v>
      </c>
      <c r="H365" s="7"/>
      <c r="I365" s="7"/>
      <c r="J365" s="7"/>
      <c r="K365" s="7"/>
      <c r="L365" s="7"/>
      <c r="M365" s="7"/>
      <c r="N365" s="7"/>
      <c r="O365" s="7"/>
      <c r="P365" s="7"/>
      <c r="Q365" s="7"/>
    </row>
    <row r="366" spans="2:17" s="8" customFormat="1" ht="12" customHeight="1" outlineLevel="1">
      <c r="B366" s="1" t="s">
        <v>14</v>
      </c>
      <c r="C366" s="2" t="s">
        <v>15</v>
      </c>
      <c r="D366" s="29">
        <v>25.608960000000003</v>
      </c>
      <c r="E366" s="33">
        <f t="shared" si="10"/>
        <v>998.7494400000002</v>
      </c>
      <c r="F366" s="33"/>
      <c r="G366" s="35">
        <f t="shared" si="11"/>
        <v>0</v>
      </c>
      <c r="H366" s="7"/>
      <c r="I366" s="7"/>
      <c r="J366" s="7"/>
      <c r="K366" s="7"/>
      <c r="L366" s="7"/>
      <c r="M366" s="7"/>
      <c r="N366" s="7"/>
      <c r="O366" s="7"/>
      <c r="P366" s="7"/>
      <c r="Q366" s="7"/>
    </row>
    <row r="367" spans="2:17" s="8" customFormat="1" ht="12" customHeight="1" outlineLevel="1">
      <c r="B367" s="1" t="s">
        <v>477</v>
      </c>
      <c r="C367" s="2" t="s">
        <v>478</v>
      </c>
      <c r="D367" s="29">
        <v>55.229200000000006</v>
      </c>
      <c r="E367" s="33">
        <f t="shared" si="10"/>
        <v>2153.9388000000004</v>
      </c>
      <c r="F367" s="33"/>
      <c r="G367" s="35">
        <f t="shared" si="11"/>
        <v>0</v>
      </c>
      <c r="H367" s="7"/>
      <c r="I367" s="7"/>
      <c r="J367" s="7"/>
      <c r="K367" s="7"/>
      <c r="L367" s="7"/>
      <c r="M367" s="7"/>
      <c r="N367" s="7"/>
      <c r="O367" s="7"/>
      <c r="P367" s="7"/>
      <c r="Q367" s="7"/>
    </row>
    <row r="368" spans="2:17" s="8" customFormat="1" ht="12" customHeight="1" outlineLevel="1">
      <c r="B368" s="1" t="s">
        <v>479</v>
      </c>
      <c r="C368" s="2" t="s">
        <v>480</v>
      </c>
      <c r="D368" s="29">
        <v>21.834800000000005</v>
      </c>
      <c r="E368" s="33">
        <f t="shared" si="10"/>
        <v>851.5572000000002</v>
      </c>
      <c r="F368" s="33"/>
      <c r="G368" s="35">
        <f t="shared" si="11"/>
        <v>0</v>
      </c>
      <c r="H368" s="7"/>
      <c r="I368" s="7"/>
      <c r="J368" s="7"/>
      <c r="K368" s="7"/>
      <c r="L368" s="7"/>
      <c r="M368" s="7"/>
      <c r="N368" s="7"/>
      <c r="O368" s="7"/>
      <c r="P368" s="7"/>
      <c r="Q368" s="7"/>
    </row>
    <row r="369" spans="2:17" s="8" customFormat="1" ht="12" customHeight="1" outlineLevel="1">
      <c r="B369" s="1" t="s">
        <v>481</v>
      </c>
      <c r="C369" s="2" t="s">
        <v>482</v>
      </c>
      <c r="D369" s="29">
        <v>29.74</v>
      </c>
      <c r="E369" s="33">
        <f t="shared" si="10"/>
        <v>1159.86</v>
      </c>
      <c r="F369" s="33"/>
      <c r="G369" s="35">
        <f t="shared" si="11"/>
        <v>0</v>
      </c>
      <c r="H369" s="7"/>
      <c r="I369" s="7"/>
      <c r="J369" s="7"/>
      <c r="K369" s="7"/>
      <c r="L369" s="7"/>
      <c r="M369" s="7"/>
      <c r="N369" s="7"/>
      <c r="O369" s="7"/>
      <c r="P369" s="7"/>
      <c r="Q369" s="7"/>
    </row>
    <row r="370" spans="2:17" s="8" customFormat="1" ht="12" customHeight="1" outlineLevel="1">
      <c r="B370" s="1" t="s">
        <v>483</v>
      </c>
      <c r="C370" s="2" t="s">
        <v>484</v>
      </c>
      <c r="D370" s="29">
        <v>29.74</v>
      </c>
      <c r="E370" s="33">
        <f t="shared" si="10"/>
        <v>1159.86</v>
      </c>
      <c r="F370" s="33"/>
      <c r="G370" s="35">
        <f t="shared" si="11"/>
        <v>0</v>
      </c>
      <c r="H370" s="7"/>
      <c r="I370" s="7"/>
      <c r="J370" s="7"/>
      <c r="K370" s="7"/>
      <c r="L370" s="7"/>
      <c r="M370" s="7"/>
      <c r="N370" s="7"/>
      <c r="O370" s="7"/>
      <c r="P370" s="7"/>
      <c r="Q370" s="7"/>
    </row>
    <row r="371" spans="2:17" s="8" customFormat="1" ht="12" customHeight="1" outlineLevel="1">
      <c r="B371" s="1" t="s">
        <v>485</v>
      </c>
      <c r="C371" s="2" t="s">
        <v>486</v>
      </c>
      <c r="D371" s="29">
        <v>75.088</v>
      </c>
      <c r="E371" s="33">
        <f t="shared" si="10"/>
        <v>2928.432</v>
      </c>
      <c r="F371" s="33"/>
      <c r="G371" s="35">
        <f t="shared" si="11"/>
        <v>0</v>
      </c>
      <c r="H371" s="7"/>
      <c r="I371" s="7"/>
      <c r="J371" s="7"/>
      <c r="K371" s="7"/>
      <c r="L371" s="7"/>
      <c r="M371" s="7"/>
      <c r="N371" s="7"/>
      <c r="O371" s="7"/>
      <c r="P371" s="7"/>
      <c r="Q371" s="7"/>
    </row>
    <row r="372" spans="2:17" s="8" customFormat="1" ht="12" customHeight="1" outlineLevel="1">
      <c r="B372" s="1" t="s">
        <v>487</v>
      </c>
      <c r="C372" s="2" t="s">
        <v>488</v>
      </c>
      <c r="D372" s="29">
        <v>28.3062</v>
      </c>
      <c r="E372" s="33">
        <f t="shared" si="10"/>
        <v>1103.9418</v>
      </c>
      <c r="F372" s="33"/>
      <c r="G372" s="35">
        <f t="shared" si="11"/>
        <v>0</v>
      </c>
      <c r="H372" s="7"/>
      <c r="I372" s="7"/>
      <c r="J372" s="7"/>
      <c r="K372" s="7"/>
      <c r="L372" s="7"/>
      <c r="M372" s="7"/>
      <c r="N372" s="7"/>
      <c r="O372" s="7"/>
      <c r="P372" s="7"/>
      <c r="Q372" s="7"/>
    </row>
    <row r="373" spans="2:17" s="8" customFormat="1" ht="12" customHeight="1" outlineLevel="1">
      <c r="B373" s="1" t="s">
        <v>489</v>
      </c>
      <c r="C373" s="2" t="s">
        <v>490</v>
      </c>
      <c r="D373" s="29">
        <v>33.84</v>
      </c>
      <c r="E373" s="33">
        <f t="shared" si="10"/>
        <v>1319.7600000000002</v>
      </c>
      <c r="F373" s="33"/>
      <c r="G373" s="35">
        <f t="shared" si="11"/>
        <v>0</v>
      </c>
      <c r="H373" s="7"/>
      <c r="I373" s="7"/>
      <c r="J373" s="7"/>
      <c r="K373" s="7"/>
      <c r="L373" s="7"/>
      <c r="M373" s="7"/>
      <c r="N373" s="7"/>
      <c r="O373" s="7"/>
      <c r="P373" s="7"/>
      <c r="Q373" s="7"/>
    </row>
    <row r="374" spans="2:17" s="8" customFormat="1" ht="12" customHeight="1" outlineLevel="1">
      <c r="B374" s="1" t="s">
        <v>491</v>
      </c>
      <c r="C374" s="2" t="s">
        <v>492</v>
      </c>
      <c r="D374" s="29">
        <v>43.64</v>
      </c>
      <c r="E374" s="33">
        <f t="shared" si="10"/>
        <v>1701.96</v>
      </c>
      <c r="F374" s="33"/>
      <c r="G374" s="35">
        <f t="shared" si="11"/>
        <v>0</v>
      </c>
      <c r="H374" s="7"/>
      <c r="I374" s="7"/>
      <c r="J374" s="7"/>
      <c r="K374" s="7"/>
      <c r="L374" s="7"/>
      <c r="M374" s="7"/>
      <c r="N374" s="7"/>
      <c r="O374" s="7"/>
      <c r="P374" s="7"/>
      <c r="Q374" s="7"/>
    </row>
    <row r="375" spans="2:17" s="8" customFormat="1" ht="12" customHeight="1" outlineLevel="1">
      <c r="B375" s="1" t="s">
        <v>493</v>
      </c>
      <c r="C375" s="2" t="s">
        <v>494</v>
      </c>
      <c r="D375" s="29">
        <v>88.92</v>
      </c>
      <c r="E375" s="33">
        <f t="shared" si="10"/>
        <v>3467.88</v>
      </c>
      <c r="F375" s="33"/>
      <c r="G375" s="35">
        <f t="shared" si="11"/>
        <v>0</v>
      </c>
      <c r="H375" s="7"/>
      <c r="I375" s="7"/>
      <c r="J375" s="7"/>
      <c r="K375" s="7"/>
      <c r="L375" s="7"/>
      <c r="M375" s="7"/>
      <c r="N375" s="7"/>
      <c r="O375" s="7"/>
      <c r="P375" s="7"/>
      <c r="Q375" s="7"/>
    </row>
    <row r="376" spans="2:17" s="8" customFormat="1" ht="12" customHeight="1" outlineLevel="1">
      <c r="B376" s="1" t="s">
        <v>495</v>
      </c>
      <c r="C376" s="2" t="s">
        <v>496</v>
      </c>
      <c r="D376" s="29">
        <v>31.616000000000003</v>
      </c>
      <c r="E376" s="33">
        <f t="shared" si="10"/>
        <v>1233.0240000000001</v>
      </c>
      <c r="F376" s="33"/>
      <c r="G376" s="35">
        <f t="shared" si="11"/>
        <v>0</v>
      </c>
      <c r="H376" s="7"/>
      <c r="I376" s="7"/>
      <c r="J376" s="7"/>
      <c r="K376" s="7"/>
      <c r="L376" s="7"/>
      <c r="M376" s="7"/>
      <c r="N376" s="7"/>
      <c r="O376" s="7"/>
      <c r="P376" s="7"/>
      <c r="Q376" s="7"/>
    </row>
    <row r="377" spans="2:17" s="8" customFormat="1" ht="12" customHeight="1" outlineLevel="1">
      <c r="B377" s="1" t="s">
        <v>497</v>
      </c>
      <c r="C377" s="2" t="s">
        <v>498</v>
      </c>
      <c r="D377" s="29">
        <v>37.69</v>
      </c>
      <c r="E377" s="33">
        <f t="shared" si="10"/>
        <v>1469.9099999999999</v>
      </c>
      <c r="F377" s="33"/>
      <c r="G377" s="35">
        <f t="shared" si="11"/>
        <v>0</v>
      </c>
      <c r="H377" s="7"/>
      <c r="I377" s="7"/>
      <c r="J377" s="7"/>
      <c r="K377" s="7"/>
      <c r="L377" s="7"/>
      <c r="M377" s="7"/>
      <c r="N377" s="7"/>
      <c r="O377" s="7"/>
      <c r="P377" s="7"/>
      <c r="Q377" s="7"/>
    </row>
    <row r="378" spans="2:17" s="8" customFormat="1" ht="12" customHeight="1" outlineLevel="1">
      <c r="B378" s="1" t="s">
        <v>499</v>
      </c>
      <c r="C378" s="2" t="s">
        <v>500</v>
      </c>
      <c r="D378" s="29">
        <v>49.18</v>
      </c>
      <c r="E378" s="33">
        <f t="shared" si="10"/>
        <v>1918.02</v>
      </c>
      <c r="F378" s="33"/>
      <c r="G378" s="35">
        <f t="shared" si="11"/>
        <v>0</v>
      </c>
      <c r="H378" s="7"/>
      <c r="I378" s="7"/>
      <c r="J378" s="7"/>
      <c r="K378" s="7"/>
      <c r="L378" s="7"/>
      <c r="M378" s="7"/>
      <c r="N378" s="7"/>
      <c r="O378" s="7"/>
      <c r="P378" s="7"/>
      <c r="Q378" s="7"/>
    </row>
    <row r="379" spans="2:17" s="8" customFormat="1" ht="12" customHeight="1" outlineLevel="1">
      <c r="B379" s="1" t="s">
        <v>501</v>
      </c>
      <c r="C379" s="2" t="s">
        <v>502</v>
      </c>
      <c r="D379" s="29">
        <v>96.37422659702693</v>
      </c>
      <c r="E379" s="33">
        <f t="shared" si="10"/>
        <v>3758.5948372840503</v>
      </c>
      <c r="F379" s="33"/>
      <c r="G379" s="35">
        <f t="shared" si="11"/>
        <v>0</v>
      </c>
      <c r="H379" s="7"/>
      <c r="I379" s="7"/>
      <c r="J379" s="7"/>
      <c r="K379" s="7"/>
      <c r="L379" s="7"/>
      <c r="M379" s="7"/>
      <c r="N379" s="7"/>
      <c r="O379" s="7"/>
      <c r="P379" s="7"/>
      <c r="Q379" s="7"/>
    </row>
    <row r="380" spans="2:17" s="8" customFormat="1" ht="12" customHeight="1" outlineLevel="1">
      <c r="B380" s="1" t="s">
        <v>503</v>
      </c>
      <c r="C380" s="2" t="s">
        <v>504</v>
      </c>
      <c r="D380" s="29">
        <v>53.80359180393733</v>
      </c>
      <c r="E380" s="33">
        <f t="shared" si="10"/>
        <v>2098.340080353556</v>
      </c>
      <c r="F380" s="33"/>
      <c r="G380" s="35">
        <f t="shared" si="11"/>
        <v>0</v>
      </c>
      <c r="H380" s="7"/>
      <c r="I380" s="7"/>
      <c r="J380" s="7"/>
      <c r="K380" s="7"/>
      <c r="L380" s="7"/>
      <c r="M380" s="7"/>
      <c r="N380" s="7"/>
      <c r="O380" s="7"/>
      <c r="P380" s="7"/>
      <c r="Q380" s="7"/>
    </row>
    <row r="381" spans="2:17" s="8" customFormat="1" ht="12" customHeight="1" outlineLevel="1">
      <c r="B381" s="1" t="s">
        <v>505</v>
      </c>
      <c r="C381" s="2" t="s">
        <v>506</v>
      </c>
      <c r="D381" s="29">
        <v>109.46452390518282</v>
      </c>
      <c r="E381" s="33">
        <f t="shared" si="10"/>
        <v>4269.116432302129</v>
      </c>
      <c r="F381" s="33"/>
      <c r="G381" s="35">
        <f t="shared" si="11"/>
        <v>0</v>
      </c>
      <c r="H381" s="7"/>
      <c r="I381" s="7"/>
      <c r="J381" s="7"/>
      <c r="K381" s="7"/>
      <c r="L381" s="7"/>
      <c r="M381" s="7"/>
      <c r="N381" s="7"/>
      <c r="O381" s="7"/>
      <c r="P381" s="7"/>
      <c r="Q381" s="7"/>
    </row>
    <row r="382" spans="2:17" s="8" customFormat="1" ht="12" customHeight="1" outlineLevel="1">
      <c r="B382" s="1" t="s">
        <v>507</v>
      </c>
      <c r="C382" s="2" t="s">
        <v>508</v>
      </c>
      <c r="D382" s="29">
        <v>40.70341502611491</v>
      </c>
      <c r="E382" s="33">
        <f t="shared" si="10"/>
        <v>1587.4331860184816</v>
      </c>
      <c r="F382" s="33"/>
      <c r="G382" s="35">
        <f t="shared" si="11"/>
        <v>0</v>
      </c>
      <c r="H382" s="7"/>
      <c r="I382" s="7"/>
      <c r="J382" s="7"/>
      <c r="K382" s="7"/>
      <c r="L382" s="7"/>
      <c r="M382" s="7"/>
      <c r="N382" s="7"/>
      <c r="O382" s="7"/>
      <c r="P382" s="7"/>
      <c r="Q382" s="7"/>
    </row>
    <row r="383" spans="2:17" s="8" customFormat="1" ht="12" customHeight="1" outlineLevel="1">
      <c r="B383" s="1" t="s">
        <v>509</v>
      </c>
      <c r="C383" s="2" t="s">
        <v>510</v>
      </c>
      <c r="D383" s="29">
        <v>48.95277219766975</v>
      </c>
      <c r="E383" s="33">
        <f t="shared" si="10"/>
        <v>1909.1581157091202</v>
      </c>
      <c r="F383" s="33"/>
      <c r="G383" s="35">
        <f t="shared" si="11"/>
        <v>0</v>
      </c>
      <c r="H383" s="7"/>
      <c r="I383" s="7"/>
      <c r="J383" s="7"/>
      <c r="K383" s="7"/>
      <c r="L383" s="7"/>
      <c r="M383" s="7"/>
      <c r="N383" s="7"/>
      <c r="O383" s="7"/>
      <c r="P383" s="7"/>
      <c r="Q383" s="7"/>
    </row>
    <row r="384" spans="2:17" s="8" customFormat="1" ht="12" customHeight="1" outlineLevel="1">
      <c r="B384" s="1" t="s">
        <v>511</v>
      </c>
      <c r="C384" s="2" t="s">
        <v>512</v>
      </c>
      <c r="D384" s="29">
        <v>62.1813820811571</v>
      </c>
      <c r="E384" s="33">
        <f t="shared" si="10"/>
        <v>2425.073901165127</v>
      </c>
      <c r="F384" s="33"/>
      <c r="G384" s="35">
        <f t="shared" si="11"/>
        <v>0</v>
      </c>
      <c r="H384" s="7"/>
      <c r="I384" s="7"/>
      <c r="J384" s="7"/>
      <c r="K384" s="7"/>
      <c r="L384" s="7"/>
      <c r="M384" s="7"/>
      <c r="N384" s="7"/>
      <c r="O384" s="7"/>
      <c r="P384" s="7"/>
      <c r="Q384" s="7"/>
    </row>
    <row r="385" spans="1:7" ht="12.75" outlineLevel="1">
      <c r="A385" s="8"/>
      <c r="B385" s="17"/>
      <c r="C385" s="14"/>
      <c r="D385" s="17"/>
      <c r="E385" s="33"/>
      <c r="F385" s="33"/>
      <c r="G385" s="35">
        <f t="shared" si="11"/>
        <v>0</v>
      </c>
    </row>
    <row r="386" spans="1:7" ht="13.5" outlineLevel="1" thickBot="1">
      <c r="A386" s="8"/>
      <c r="B386" s="12" t="s">
        <v>16</v>
      </c>
      <c r="C386" s="12"/>
      <c r="D386" s="12"/>
      <c r="E386" s="33"/>
      <c r="F386" s="33"/>
      <c r="G386" s="35">
        <f t="shared" si="11"/>
        <v>0</v>
      </c>
    </row>
    <row r="387" spans="1:17" s="6" customFormat="1" ht="12" outlineLevel="1" thickBot="1">
      <c r="A387" s="8"/>
      <c r="B387" s="19" t="s">
        <v>152</v>
      </c>
      <c r="C387" s="20" t="s">
        <v>153</v>
      </c>
      <c r="D387" s="28" t="s">
        <v>143</v>
      </c>
      <c r="E387" s="33"/>
      <c r="F387" s="33"/>
      <c r="G387" s="35">
        <f t="shared" si="11"/>
        <v>0</v>
      </c>
      <c r="H387" s="5"/>
      <c r="I387" s="5"/>
      <c r="J387" s="5"/>
      <c r="K387" s="5"/>
      <c r="L387" s="5"/>
      <c r="M387" s="5"/>
      <c r="N387" s="5"/>
      <c r="O387" s="5"/>
      <c r="P387" s="5"/>
      <c r="Q387" s="5"/>
    </row>
    <row r="388" spans="2:7" ht="12.75" outlineLevel="1">
      <c r="B388" s="1" t="s">
        <v>17</v>
      </c>
      <c r="C388" s="2" t="s">
        <v>18</v>
      </c>
      <c r="D388" s="29">
        <v>96.39</v>
      </c>
      <c r="E388" s="33">
        <f aca="true" t="shared" si="12" ref="E388:E451">SUM(D388*I$1)</f>
        <v>3759.21</v>
      </c>
      <c r="F388" s="33"/>
      <c r="G388" s="35">
        <f aca="true" t="shared" si="13" ref="G388:G451">E388*F388</f>
        <v>0</v>
      </c>
    </row>
    <row r="389" spans="2:7" ht="12.75" outlineLevel="1">
      <c r="B389" s="17"/>
      <c r="C389" s="14"/>
      <c r="D389" s="17"/>
      <c r="E389" s="33"/>
      <c r="F389" s="33"/>
      <c r="G389" s="35">
        <f t="shared" si="13"/>
        <v>0</v>
      </c>
    </row>
    <row r="390" spans="1:7" ht="12.75" outlineLevel="1">
      <c r="A390" s="6"/>
      <c r="B390" s="17"/>
      <c r="C390" s="14"/>
      <c r="D390" s="17"/>
      <c r="E390" s="33"/>
      <c r="F390" s="33"/>
      <c r="G390" s="35">
        <f t="shared" si="13"/>
        <v>0</v>
      </c>
    </row>
    <row r="391" spans="2:7" ht="13.5" outlineLevel="1" thickBot="1">
      <c r="B391" s="12" t="s">
        <v>19</v>
      </c>
      <c r="C391" s="12"/>
      <c r="D391" s="12"/>
      <c r="E391" s="33"/>
      <c r="F391" s="33"/>
      <c r="G391" s="35">
        <f t="shared" si="13"/>
        <v>0</v>
      </c>
    </row>
    <row r="392" spans="1:17" s="6" customFormat="1" ht="13.5" outlineLevel="1" thickBot="1">
      <c r="A392" s="3"/>
      <c r="B392" s="19" t="s">
        <v>152</v>
      </c>
      <c r="C392" s="20" t="s">
        <v>153</v>
      </c>
      <c r="D392" s="28" t="s">
        <v>143</v>
      </c>
      <c r="E392" s="33"/>
      <c r="F392" s="33"/>
      <c r="G392" s="35">
        <f t="shared" si="13"/>
        <v>0</v>
      </c>
      <c r="H392" s="5"/>
      <c r="I392" s="5"/>
      <c r="J392" s="5"/>
      <c r="K392" s="5"/>
      <c r="L392" s="5"/>
      <c r="M392" s="5"/>
      <c r="N392" s="5"/>
      <c r="O392" s="5"/>
      <c r="P392" s="5"/>
      <c r="Q392" s="5"/>
    </row>
    <row r="393" spans="1:17" s="8" customFormat="1" ht="12" customHeight="1" outlineLevel="1">
      <c r="A393" s="3"/>
      <c r="B393" s="1" t="s">
        <v>20</v>
      </c>
      <c r="C393" s="2" t="s">
        <v>21</v>
      </c>
      <c r="D393" s="29">
        <v>12.053600000000001</v>
      </c>
      <c r="E393" s="33">
        <f t="shared" si="12"/>
        <v>470.09040000000005</v>
      </c>
      <c r="F393" s="33"/>
      <c r="G393" s="35">
        <f t="shared" si="13"/>
        <v>0</v>
      </c>
      <c r="H393" s="7"/>
      <c r="I393" s="7"/>
      <c r="J393" s="7"/>
      <c r="K393" s="7"/>
      <c r="L393" s="7"/>
      <c r="M393" s="7"/>
      <c r="N393" s="7"/>
      <c r="O393" s="7"/>
      <c r="P393" s="7"/>
      <c r="Q393" s="7"/>
    </row>
    <row r="394" spans="1:17" s="8" customFormat="1" ht="12" customHeight="1" outlineLevel="1">
      <c r="A394" s="3"/>
      <c r="B394" s="1" t="s">
        <v>22</v>
      </c>
      <c r="C394" s="2" t="s">
        <v>23</v>
      </c>
      <c r="D394" s="29">
        <v>13.15028</v>
      </c>
      <c r="E394" s="33">
        <f t="shared" si="12"/>
        <v>512.86092</v>
      </c>
      <c r="F394" s="33"/>
      <c r="G394" s="35">
        <f t="shared" si="13"/>
        <v>0</v>
      </c>
      <c r="H394" s="7"/>
      <c r="I394" s="7"/>
      <c r="J394" s="7"/>
      <c r="K394" s="7"/>
      <c r="L394" s="7"/>
      <c r="M394" s="7"/>
      <c r="N394" s="7"/>
      <c r="O394" s="7"/>
      <c r="P394" s="7"/>
      <c r="Q394" s="7"/>
    </row>
    <row r="395" spans="1:17" s="8" customFormat="1" ht="12" customHeight="1" outlineLevel="1">
      <c r="A395" s="6"/>
      <c r="B395" s="1" t="s">
        <v>24</v>
      </c>
      <c r="C395" s="2" t="s">
        <v>25</v>
      </c>
      <c r="D395" s="29">
        <v>13.82</v>
      </c>
      <c r="E395" s="33">
        <f t="shared" si="12"/>
        <v>538.98</v>
      </c>
      <c r="F395" s="33"/>
      <c r="G395" s="35">
        <f t="shared" si="13"/>
        <v>0</v>
      </c>
      <c r="H395" s="7"/>
      <c r="I395" s="7"/>
      <c r="J395" s="7"/>
      <c r="K395" s="7"/>
      <c r="L395" s="7"/>
      <c r="M395" s="7"/>
      <c r="N395" s="7"/>
      <c r="O395" s="7"/>
      <c r="P395" s="7"/>
      <c r="Q395" s="7"/>
    </row>
    <row r="396" spans="2:17" s="8" customFormat="1" ht="12" customHeight="1" outlineLevel="1">
      <c r="B396" s="1" t="s">
        <v>26</v>
      </c>
      <c r="C396" s="2" t="s">
        <v>27</v>
      </c>
      <c r="D396" s="29">
        <v>13.822120000000002</v>
      </c>
      <c r="E396" s="33">
        <f t="shared" si="12"/>
        <v>539.0626800000001</v>
      </c>
      <c r="F396" s="33"/>
      <c r="G396" s="35">
        <f t="shared" si="13"/>
        <v>0</v>
      </c>
      <c r="H396" s="7"/>
      <c r="I396" s="7"/>
      <c r="J396" s="7"/>
      <c r="K396" s="7"/>
      <c r="L396" s="7"/>
      <c r="M396" s="7"/>
      <c r="N396" s="7"/>
      <c r="O396" s="7"/>
      <c r="P396" s="7"/>
      <c r="Q396" s="7"/>
    </row>
    <row r="397" spans="2:17" s="8" customFormat="1" ht="12" customHeight="1" outlineLevel="1">
      <c r="B397" s="1" t="s">
        <v>28</v>
      </c>
      <c r="C397" s="2" t="s">
        <v>29</v>
      </c>
      <c r="D397" s="29">
        <v>15.610400000000002</v>
      </c>
      <c r="E397" s="33">
        <f t="shared" si="12"/>
        <v>608.8056</v>
      </c>
      <c r="F397" s="33"/>
      <c r="G397" s="35">
        <f t="shared" si="13"/>
        <v>0</v>
      </c>
      <c r="H397" s="7"/>
      <c r="I397" s="7"/>
      <c r="J397" s="7"/>
      <c r="K397" s="7"/>
      <c r="L397" s="7"/>
      <c r="M397" s="7"/>
      <c r="N397" s="7"/>
      <c r="O397" s="7"/>
      <c r="P397" s="7"/>
      <c r="Q397" s="7"/>
    </row>
    <row r="398" spans="2:17" s="8" customFormat="1" ht="12" customHeight="1" outlineLevel="1">
      <c r="B398" s="1" t="s">
        <v>30</v>
      </c>
      <c r="C398" s="2" t="s">
        <v>31</v>
      </c>
      <c r="D398" s="29">
        <v>16.9442</v>
      </c>
      <c r="E398" s="33">
        <f t="shared" si="12"/>
        <v>660.8237999999999</v>
      </c>
      <c r="F398" s="33"/>
      <c r="G398" s="35">
        <f t="shared" si="13"/>
        <v>0</v>
      </c>
      <c r="H398" s="7"/>
      <c r="I398" s="7"/>
      <c r="J398" s="7"/>
      <c r="K398" s="7"/>
      <c r="L398" s="7"/>
      <c r="M398" s="7"/>
      <c r="N398" s="7"/>
      <c r="O398" s="7"/>
      <c r="P398" s="7"/>
      <c r="Q398" s="7"/>
    </row>
    <row r="399" spans="2:17" s="8" customFormat="1" ht="12" customHeight="1" outlineLevel="1">
      <c r="B399" s="1" t="s">
        <v>32</v>
      </c>
      <c r="C399" s="2" t="s">
        <v>33</v>
      </c>
      <c r="D399" s="29">
        <v>17.141800000000003</v>
      </c>
      <c r="E399" s="33">
        <f t="shared" si="12"/>
        <v>668.5302000000001</v>
      </c>
      <c r="F399" s="33"/>
      <c r="G399" s="35">
        <f t="shared" si="13"/>
        <v>0</v>
      </c>
      <c r="H399" s="7"/>
      <c r="I399" s="7"/>
      <c r="J399" s="7"/>
      <c r="K399" s="7"/>
      <c r="L399" s="7"/>
      <c r="M399" s="7"/>
      <c r="N399" s="7"/>
      <c r="O399" s="7"/>
      <c r="P399" s="7"/>
      <c r="Q399" s="7"/>
    </row>
    <row r="400" spans="2:17" s="8" customFormat="1" ht="12" customHeight="1" outlineLevel="1">
      <c r="B400" s="1" t="s">
        <v>569</v>
      </c>
      <c r="C400" s="2" t="s">
        <v>570</v>
      </c>
      <c r="D400" s="29">
        <v>17.7346</v>
      </c>
      <c r="E400" s="33">
        <f t="shared" si="12"/>
        <v>691.6494</v>
      </c>
      <c r="F400" s="33"/>
      <c r="G400" s="35">
        <f t="shared" si="13"/>
        <v>0</v>
      </c>
      <c r="H400" s="7"/>
      <c r="I400" s="7"/>
      <c r="J400" s="7"/>
      <c r="K400" s="7"/>
      <c r="L400" s="7"/>
      <c r="M400" s="7"/>
      <c r="N400" s="7"/>
      <c r="O400" s="7"/>
      <c r="P400" s="7"/>
      <c r="Q400" s="7"/>
    </row>
    <row r="401" spans="2:17" s="8" customFormat="1" ht="12" customHeight="1" outlineLevel="1">
      <c r="B401" s="1" t="s">
        <v>34</v>
      </c>
      <c r="C401" s="2" t="s">
        <v>35</v>
      </c>
      <c r="D401" s="29">
        <v>17.823520000000002</v>
      </c>
      <c r="E401" s="33">
        <f t="shared" si="12"/>
        <v>695.11728</v>
      </c>
      <c r="F401" s="33"/>
      <c r="G401" s="35">
        <f t="shared" si="13"/>
        <v>0</v>
      </c>
      <c r="H401" s="7"/>
      <c r="I401" s="7"/>
      <c r="J401" s="7"/>
      <c r="K401" s="7"/>
      <c r="L401" s="7"/>
      <c r="M401" s="7"/>
      <c r="N401" s="7"/>
      <c r="O401" s="7"/>
      <c r="P401" s="7"/>
      <c r="Q401" s="7"/>
    </row>
    <row r="402" spans="2:17" s="8" customFormat="1" ht="12" customHeight="1" outlineLevel="1">
      <c r="B402" s="1" t="s">
        <v>36</v>
      </c>
      <c r="C402" s="2" t="s">
        <v>37</v>
      </c>
      <c r="D402" s="29">
        <v>17.932199999999998</v>
      </c>
      <c r="E402" s="33">
        <f t="shared" si="12"/>
        <v>699.3557999999999</v>
      </c>
      <c r="F402" s="33"/>
      <c r="G402" s="35">
        <f t="shared" si="13"/>
        <v>0</v>
      </c>
      <c r="H402" s="7"/>
      <c r="I402" s="7"/>
      <c r="J402" s="7"/>
      <c r="K402" s="7"/>
      <c r="L402" s="7"/>
      <c r="M402" s="7"/>
      <c r="N402" s="7"/>
      <c r="O402" s="7"/>
      <c r="P402" s="7"/>
      <c r="Q402" s="7"/>
    </row>
    <row r="403" spans="2:17" s="8" customFormat="1" ht="12" customHeight="1" outlineLevel="1">
      <c r="B403" s="1" t="s">
        <v>38</v>
      </c>
      <c r="C403" s="2" t="s">
        <v>39</v>
      </c>
      <c r="D403" s="29">
        <v>18.031000000000002</v>
      </c>
      <c r="E403" s="33">
        <f t="shared" si="12"/>
        <v>703.2090000000001</v>
      </c>
      <c r="F403" s="33"/>
      <c r="G403" s="35">
        <f t="shared" si="13"/>
        <v>0</v>
      </c>
      <c r="H403" s="7"/>
      <c r="I403" s="7"/>
      <c r="J403" s="7"/>
      <c r="K403" s="7"/>
      <c r="L403" s="7"/>
      <c r="M403" s="7"/>
      <c r="N403" s="7"/>
      <c r="O403" s="7"/>
      <c r="P403" s="7"/>
      <c r="Q403" s="7"/>
    </row>
    <row r="404" spans="2:17" s="8" customFormat="1" ht="12" customHeight="1" outlineLevel="1">
      <c r="B404" s="1" t="s">
        <v>40</v>
      </c>
      <c r="C404" s="2" t="s">
        <v>41</v>
      </c>
      <c r="D404" s="29">
        <v>23.218</v>
      </c>
      <c r="E404" s="33">
        <f t="shared" si="12"/>
        <v>905.502</v>
      </c>
      <c r="F404" s="33"/>
      <c r="G404" s="35">
        <f t="shared" si="13"/>
        <v>0</v>
      </c>
      <c r="H404" s="7"/>
      <c r="I404" s="7"/>
      <c r="J404" s="7"/>
      <c r="K404" s="7"/>
      <c r="L404" s="7"/>
      <c r="M404" s="7"/>
      <c r="N404" s="7"/>
      <c r="O404" s="7"/>
      <c r="P404" s="7"/>
      <c r="Q404" s="7"/>
    </row>
    <row r="405" spans="2:17" s="8" customFormat="1" ht="12" customHeight="1" outlineLevel="1">
      <c r="B405" s="1" t="s">
        <v>513</v>
      </c>
      <c r="C405" s="2" t="s">
        <v>514</v>
      </c>
      <c r="D405" s="29">
        <v>24.352892728003216</v>
      </c>
      <c r="E405" s="33">
        <f t="shared" si="12"/>
        <v>949.7628163921254</v>
      </c>
      <c r="F405" s="33"/>
      <c r="G405" s="35">
        <f t="shared" si="13"/>
        <v>0</v>
      </c>
      <c r="H405" s="7"/>
      <c r="I405" s="7"/>
      <c r="J405" s="7"/>
      <c r="K405" s="7"/>
      <c r="L405" s="7"/>
      <c r="M405" s="7"/>
      <c r="N405" s="7"/>
      <c r="O405" s="7"/>
      <c r="P405" s="7"/>
      <c r="Q405" s="7"/>
    </row>
    <row r="406" spans="2:17" s="8" customFormat="1" ht="12" customHeight="1" outlineLevel="1">
      <c r="B406" s="1" t="s">
        <v>515</v>
      </c>
      <c r="C406" s="2" t="s">
        <v>516</v>
      </c>
      <c r="D406" s="29">
        <v>28.798654077942953</v>
      </c>
      <c r="E406" s="33">
        <f t="shared" si="12"/>
        <v>1123.147509039775</v>
      </c>
      <c r="F406" s="33"/>
      <c r="G406" s="35">
        <f t="shared" si="13"/>
        <v>0</v>
      </c>
      <c r="H406" s="7"/>
      <c r="I406" s="7"/>
      <c r="J406" s="7"/>
      <c r="K406" s="7"/>
      <c r="L406" s="7"/>
      <c r="M406" s="7"/>
      <c r="N406" s="7"/>
      <c r="O406" s="7"/>
      <c r="P406" s="7"/>
      <c r="Q406" s="7"/>
    </row>
    <row r="407" spans="2:17" s="8" customFormat="1" ht="12" customHeight="1" outlineLevel="1">
      <c r="B407" s="1" t="s">
        <v>517</v>
      </c>
      <c r="C407" s="2" t="s">
        <v>518</v>
      </c>
      <c r="D407" s="29">
        <v>33.145620731217356</v>
      </c>
      <c r="E407" s="33">
        <f t="shared" si="12"/>
        <v>1292.6792085174768</v>
      </c>
      <c r="F407" s="33"/>
      <c r="G407" s="35">
        <f t="shared" si="13"/>
        <v>0</v>
      </c>
      <c r="H407" s="7"/>
      <c r="I407" s="7"/>
      <c r="J407" s="7"/>
      <c r="K407" s="7"/>
      <c r="L407" s="7"/>
      <c r="M407" s="7"/>
      <c r="N407" s="7"/>
      <c r="O407" s="7"/>
      <c r="P407" s="7"/>
      <c r="Q407" s="7"/>
    </row>
    <row r="408" spans="2:17" s="8" customFormat="1" ht="12" customHeight="1" outlineLevel="1">
      <c r="B408" s="1" t="s">
        <v>519</v>
      </c>
      <c r="C408" s="2" t="s">
        <v>520</v>
      </c>
      <c r="D408" s="29">
        <v>37.69017677782242</v>
      </c>
      <c r="E408" s="33">
        <f t="shared" si="12"/>
        <v>1469.9168943350744</v>
      </c>
      <c r="F408" s="33"/>
      <c r="G408" s="35">
        <f t="shared" si="13"/>
        <v>0</v>
      </c>
      <c r="H408" s="7"/>
      <c r="I408" s="7"/>
      <c r="J408" s="7"/>
      <c r="K408" s="7"/>
      <c r="L408" s="7"/>
      <c r="M408" s="7"/>
      <c r="N408" s="7"/>
      <c r="O408" s="7"/>
      <c r="P408" s="7"/>
      <c r="Q408" s="7"/>
    </row>
    <row r="409" spans="1:7" ht="12.75" outlineLevel="1">
      <c r="A409" s="8"/>
      <c r="B409" s="15"/>
      <c r="C409" s="16"/>
      <c r="D409" s="15"/>
      <c r="E409" s="33"/>
      <c r="F409" s="33"/>
      <c r="G409" s="35">
        <f t="shared" si="13"/>
        <v>0</v>
      </c>
    </row>
    <row r="410" spans="1:7" ht="13.5" outlineLevel="1" thickBot="1">
      <c r="A410" s="8"/>
      <c r="B410" s="12" t="s">
        <v>42</v>
      </c>
      <c r="C410" s="12"/>
      <c r="D410" s="12"/>
      <c r="E410" s="33"/>
      <c r="F410" s="33"/>
      <c r="G410" s="35">
        <f t="shared" si="13"/>
        <v>0</v>
      </c>
    </row>
    <row r="411" spans="1:17" s="6" customFormat="1" ht="13.5" outlineLevel="1" thickBot="1">
      <c r="A411" s="3"/>
      <c r="B411" s="19" t="s">
        <v>152</v>
      </c>
      <c r="C411" s="20" t="s">
        <v>153</v>
      </c>
      <c r="D411" s="28" t="s">
        <v>143</v>
      </c>
      <c r="E411" s="33"/>
      <c r="F411" s="33"/>
      <c r="G411" s="35">
        <f t="shared" si="13"/>
        <v>0</v>
      </c>
      <c r="H411" s="5"/>
      <c r="I411" s="5"/>
      <c r="J411" s="5"/>
      <c r="K411" s="5"/>
      <c r="L411" s="5"/>
      <c r="M411" s="5"/>
      <c r="N411" s="5"/>
      <c r="O411" s="5"/>
      <c r="P411" s="5"/>
      <c r="Q411" s="5"/>
    </row>
    <row r="412" spans="1:17" s="8" customFormat="1" ht="12" customHeight="1" outlineLevel="1">
      <c r="A412" s="3"/>
      <c r="B412" s="1" t="s">
        <v>43</v>
      </c>
      <c r="C412" s="2" t="s">
        <v>44</v>
      </c>
      <c r="D412" s="29">
        <v>11.362</v>
      </c>
      <c r="E412" s="33">
        <f t="shared" si="12"/>
        <v>443.118</v>
      </c>
      <c r="F412" s="33"/>
      <c r="G412" s="35">
        <f t="shared" si="13"/>
        <v>0</v>
      </c>
      <c r="H412" s="7"/>
      <c r="I412" s="7"/>
      <c r="J412" s="7"/>
      <c r="K412" s="7"/>
      <c r="L412" s="7"/>
      <c r="M412" s="7"/>
      <c r="N412" s="7"/>
      <c r="O412" s="7"/>
      <c r="P412" s="7"/>
      <c r="Q412" s="7"/>
    </row>
    <row r="413" spans="1:17" s="8" customFormat="1" ht="12" customHeight="1" outlineLevel="1">
      <c r="A413" s="3"/>
      <c r="B413" s="1" t="s">
        <v>45</v>
      </c>
      <c r="C413" s="2" t="s">
        <v>46</v>
      </c>
      <c r="D413" s="29">
        <v>11.95</v>
      </c>
      <c r="E413" s="33">
        <f t="shared" si="12"/>
        <v>466.04999999999995</v>
      </c>
      <c r="F413" s="33"/>
      <c r="G413" s="35">
        <f t="shared" si="13"/>
        <v>0</v>
      </c>
      <c r="H413" s="7"/>
      <c r="I413" s="7"/>
      <c r="J413" s="7"/>
      <c r="K413" s="7"/>
      <c r="L413" s="7"/>
      <c r="M413" s="7"/>
      <c r="N413" s="7"/>
      <c r="O413" s="7"/>
      <c r="P413" s="7"/>
      <c r="Q413" s="7"/>
    </row>
    <row r="414" spans="1:17" s="8" customFormat="1" ht="12" customHeight="1" outlineLevel="1">
      <c r="A414" s="6"/>
      <c r="B414" s="1" t="s">
        <v>47</v>
      </c>
      <c r="C414" s="2" t="s">
        <v>48</v>
      </c>
      <c r="D414" s="29">
        <v>11.9548</v>
      </c>
      <c r="E414" s="33">
        <f t="shared" si="12"/>
        <v>466.23720000000003</v>
      </c>
      <c r="F414" s="33"/>
      <c r="G414" s="35">
        <f t="shared" si="13"/>
        <v>0</v>
      </c>
      <c r="H414" s="7"/>
      <c r="I414" s="7"/>
      <c r="J414" s="7"/>
      <c r="K414" s="7"/>
      <c r="L414" s="7"/>
      <c r="M414" s="7"/>
      <c r="N414" s="7"/>
      <c r="O414" s="7"/>
      <c r="P414" s="7"/>
      <c r="Q414" s="7"/>
    </row>
    <row r="415" spans="2:17" s="8" customFormat="1" ht="12" customHeight="1" outlineLevel="1">
      <c r="B415" s="1" t="s">
        <v>49</v>
      </c>
      <c r="C415" s="2" t="s">
        <v>50</v>
      </c>
      <c r="D415" s="29">
        <v>12.5476</v>
      </c>
      <c r="E415" s="33">
        <f t="shared" si="12"/>
        <v>489.35639999999995</v>
      </c>
      <c r="F415" s="33"/>
      <c r="G415" s="35">
        <f t="shared" si="13"/>
        <v>0</v>
      </c>
      <c r="H415" s="7"/>
      <c r="I415" s="7"/>
      <c r="J415" s="7"/>
      <c r="K415" s="7"/>
      <c r="L415" s="7"/>
      <c r="M415" s="7"/>
      <c r="N415" s="7"/>
      <c r="O415" s="7"/>
      <c r="P415" s="7"/>
      <c r="Q415" s="7"/>
    </row>
    <row r="416" spans="2:17" s="8" customFormat="1" ht="12" customHeight="1" outlineLevel="1">
      <c r="B416" s="1" t="s">
        <v>51</v>
      </c>
      <c r="C416" s="2" t="s">
        <v>52</v>
      </c>
      <c r="D416" s="29">
        <v>12.7452</v>
      </c>
      <c r="E416" s="33">
        <f t="shared" si="12"/>
        <v>497.06280000000004</v>
      </c>
      <c r="F416" s="33"/>
      <c r="G416" s="35">
        <f t="shared" si="13"/>
        <v>0</v>
      </c>
      <c r="H416" s="7"/>
      <c r="I416" s="7"/>
      <c r="J416" s="7"/>
      <c r="K416" s="7"/>
      <c r="L416" s="7"/>
      <c r="M416" s="7"/>
      <c r="N416" s="7"/>
      <c r="O416" s="7"/>
      <c r="P416" s="7"/>
      <c r="Q416" s="7"/>
    </row>
    <row r="417" spans="2:17" s="8" customFormat="1" ht="12" customHeight="1" outlineLevel="1">
      <c r="B417" s="1" t="s">
        <v>53</v>
      </c>
      <c r="C417" s="2" t="s">
        <v>54</v>
      </c>
      <c r="D417" s="29">
        <v>12.844000000000001</v>
      </c>
      <c r="E417" s="33">
        <f t="shared" si="12"/>
        <v>500.91600000000005</v>
      </c>
      <c r="F417" s="33"/>
      <c r="G417" s="35">
        <f t="shared" si="13"/>
        <v>0</v>
      </c>
      <c r="H417" s="7"/>
      <c r="I417" s="7"/>
      <c r="J417" s="7"/>
      <c r="K417" s="7"/>
      <c r="L417" s="7"/>
      <c r="M417" s="7"/>
      <c r="N417" s="7"/>
      <c r="O417" s="7"/>
      <c r="P417" s="7"/>
      <c r="Q417" s="7"/>
    </row>
    <row r="418" spans="2:17" s="8" customFormat="1" ht="12" customHeight="1" outlineLevel="1">
      <c r="B418" s="1" t="s">
        <v>55</v>
      </c>
      <c r="C418" s="2" t="s">
        <v>56</v>
      </c>
      <c r="D418" s="29">
        <v>13.535599999999999</v>
      </c>
      <c r="E418" s="33">
        <f t="shared" si="12"/>
        <v>527.8883999999999</v>
      </c>
      <c r="F418" s="33"/>
      <c r="G418" s="35">
        <f t="shared" si="13"/>
        <v>0</v>
      </c>
      <c r="H418" s="7"/>
      <c r="I418" s="7"/>
      <c r="J418" s="7"/>
      <c r="K418" s="7"/>
      <c r="L418" s="7"/>
      <c r="M418" s="7"/>
      <c r="N418" s="7"/>
      <c r="O418" s="7"/>
      <c r="P418" s="7"/>
      <c r="Q418" s="7"/>
    </row>
    <row r="419" spans="2:17" s="8" customFormat="1" ht="12" customHeight="1" outlineLevel="1">
      <c r="B419" s="1" t="s">
        <v>571</v>
      </c>
      <c r="C419" s="2" t="s">
        <v>572</v>
      </c>
      <c r="D419" s="29">
        <v>15.610400000000002</v>
      </c>
      <c r="E419" s="33">
        <f t="shared" si="12"/>
        <v>608.8056</v>
      </c>
      <c r="F419" s="33"/>
      <c r="G419" s="35">
        <f t="shared" si="13"/>
        <v>0</v>
      </c>
      <c r="H419" s="7"/>
      <c r="I419" s="7"/>
      <c r="J419" s="7"/>
      <c r="K419" s="7"/>
      <c r="L419" s="7"/>
      <c r="M419" s="7"/>
      <c r="N419" s="7"/>
      <c r="O419" s="7"/>
      <c r="P419" s="7"/>
      <c r="Q419" s="7"/>
    </row>
    <row r="420" spans="2:17" s="8" customFormat="1" ht="12" customHeight="1" outlineLevel="1">
      <c r="B420" s="1" t="s">
        <v>57</v>
      </c>
      <c r="C420" s="2" t="s">
        <v>58</v>
      </c>
      <c r="D420" s="29">
        <v>15.808000000000002</v>
      </c>
      <c r="E420" s="33">
        <f t="shared" si="12"/>
        <v>616.5120000000001</v>
      </c>
      <c r="F420" s="33"/>
      <c r="G420" s="35">
        <f t="shared" si="13"/>
        <v>0</v>
      </c>
      <c r="H420" s="7"/>
      <c r="I420" s="7"/>
      <c r="J420" s="7"/>
      <c r="K420" s="7"/>
      <c r="L420" s="7"/>
      <c r="M420" s="7"/>
      <c r="N420" s="7"/>
      <c r="O420" s="7"/>
      <c r="P420" s="7"/>
      <c r="Q420" s="7"/>
    </row>
    <row r="421" spans="2:17" s="8" customFormat="1" ht="12" customHeight="1" outlineLevel="1">
      <c r="B421" s="1" t="s">
        <v>59</v>
      </c>
      <c r="C421" s="2" t="s">
        <v>60</v>
      </c>
      <c r="D421" s="29">
        <v>16.5984</v>
      </c>
      <c r="E421" s="33">
        <f t="shared" si="12"/>
        <v>647.3376000000001</v>
      </c>
      <c r="F421" s="33"/>
      <c r="G421" s="35">
        <f t="shared" si="13"/>
        <v>0</v>
      </c>
      <c r="H421" s="7"/>
      <c r="I421" s="7"/>
      <c r="J421" s="7"/>
      <c r="K421" s="7"/>
      <c r="L421" s="7"/>
      <c r="M421" s="7"/>
      <c r="N421" s="7"/>
      <c r="O421" s="7"/>
      <c r="P421" s="7"/>
      <c r="Q421" s="7"/>
    </row>
    <row r="422" spans="2:17" s="8" customFormat="1" ht="12" customHeight="1" outlineLevel="1">
      <c r="B422" s="1" t="s">
        <v>61</v>
      </c>
      <c r="C422" s="2" t="s">
        <v>62</v>
      </c>
      <c r="D422" s="29">
        <v>17.043</v>
      </c>
      <c r="E422" s="33">
        <f t="shared" si="12"/>
        <v>664.677</v>
      </c>
      <c r="F422" s="33"/>
      <c r="G422" s="35">
        <f t="shared" si="13"/>
        <v>0</v>
      </c>
      <c r="H422" s="7"/>
      <c r="I422" s="7"/>
      <c r="J422" s="7"/>
      <c r="K422" s="7"/>
      <c r="L422" s="7"/>
      <c r="M422" s="7"/>
      <c r="N422" s="7"/>
      <c r="O422" s="7"/>
      <c r="P422" s="7"/>
      <c r="Q422" s="7"/>
    </row>
    <row r="423" spans="2:17" s="8" customFormat="1" ht="12" customHeight="1" outlineLevel="1">
      <c r="B423" s="1" t="s">
        <v>63</v>
      </c>
      <c r="C423" s="2" t="s">
        <v>64</v>
      </c>
      <c r="D423" s="29">
        <v>21.41984</v>
      </c>
      <c r="E423" s="33">
        <f t="shared" si="12"/>
        <v>835.3737600000001</v>
      </c>
      <c r="F423" s="33"/>
      <c r="G423" s="35">
        <f t="shared" si="13"/>
        <v>0</v>
      </c>
      <c r="H423" s="7"/>
      <c r="I423" s="7"/>
      <c r="J423" s="7"/>
      <c r="K423" s="7"/>
      <c r="L423" s="7"/>
      <c r="M423" s="7"/>
      <c r="N423" s="7"/>
      <c r="O423" s="7"/>
      <c r="P423" s="7"/>
      <c r="Q423" s="7"/>
    </row>
    <row r="424" spans="2:17" s="8" customFormat="1" ht="12" customHeight="1" outlineLevel="1">
      <c r="B424" s="1" t="s">
        <v>521</v>
      </c>
      <c r="C424" s="2" t="s">
        <v>522</v>
      </c>
      <c r="D424" s="29">
        <v>23.611932503013257</v>
      </c>
      <c r="E424" s="33">
        <f t="shared" si="12"/>
        <v>920.865367617517</v>
      </c>
      <c r="F424" s="33"/>
      <c r="G424" s="35">
        <f t="shared" si="13"/>
        <v>0</v>
      </c>
      <c r="H424" s="7"/>
      <c r="I424" s="7"/>
      <c r="J424" s="7"/>
      <c r="K424" s="7"/>
      <c r="L424" s="7"/>
      <c r="M424" s="7"/>
      <c r="N424" s="7"/>
      <c r="O424" s="7"/>
      <c r="P424" s="7"/>
      <c r="Q424" s="7"/>
    </row>
    <row r="425" spans="2:17" s="8" customFormat="1" ht="12" customHeight="1" outlineLevel="1">
      <c r="B425" s="1" t="s">
        <v>523</v>
      </c>
      <c r="C425" s="2" t="s">
        <v>524</v>
      </c>
      <c r="D425" s="29">
        <v>28.403475291281644</v>
      </c>
      <c r="E425" s="33">
        <f t="shared" si="12"/>
        <v>1107.735536359984</v>
      </c>
      <c r="F425" s="33"/>
      <c r="G425" s="35">
        <f t="shared" si="13"/>
        <v>0</v>
      </c>
      <c r="H425" s="7"/>
      <c r="I425" s="7"/>
      <c r="J425" s="7"/>
      <c r="K425" s="7"/>
      <c r="L425" s="7"/>
      <c r="M425" s="7"/>
      <c r="N425" s="7"/>
      <c r="O425" s="7"/>
      <c r="P425" s="7"/>
      <c r="Q425" s="7"/>
    </row>
    <row r="426" spans="2:17" s="8" customFormat="1" ht="12" customHeight="1" outlineLevel="1">
      <c r="B426" s="1" t="s">
        <v>525</v>
      </c>
      <c r="C426" s="2" t="s">
        <v>526</v>
      </c>
      <c r="D426" s="29">
        <v>36.25765367617518</v>
      </c>
      <c r="E426" s="33">
        <f t="shared" si="12"/>
        <v>1414.0484933708321</v>
      </c>
      <c r="F426" s="33"/>
      <c r="G426" s="35">
        <f t="shared" si="13"/>
        <v>0</v>
      </c>
      <c r="H426" s="7"/>
      <c r="I426" s="7"/>
      <c r="J426" s="7"/>
      <c r="K426" s="7"/>
      <c r="L426" s="7"/>
      <c r="M426" s="7"/>
      <c r="N426" s="7"/>
      <c r="O426" s="7"/>
      <c r="P426" s="7"/>
      <c r="Q426" s="7"/>
    </row>
    <row r="427" spans="2:17" s="8" customFormat="1" ht="12" customHeight="1" outlineLevel="1">
      <c r="B427" s="1" t="s">
        <v>527</v>
      </c>
      <c r="C427" s="2" t="s">
        <v>528</v>
      </c>
      <c r="D427" s="29">
        <v>49.94071916432303</v>
      </c>
      <c r="E427" s="33">
        <f t="shared" si="12"/>
        <v>1947.688047408598</v>
      </c>
      <c r="F427" s="33"/>
      <c r="G427" s="35">
        <f t="shared" si="13"/>
        <v>0</v>
      </c>
      <c r="H427" s="7"/>
      <c r="I427" s="7"/>
      <c r="J427" s="7"/>
      <c r="K427" s="7"/>
      <c r="L427" s="7"/>
      <c r="M427" s="7"/>
      <c r="N427" s="7"/>
      <c r="O427" s="7"/>
      <c r="P427" s="7"/>
      <c r="Q427" s="7"/>
    </row>
    <row r="428" spans="2:17" s="8" customFormat="1" ht="12" customHeight="1" outlineLevel="1">
      <c r="B428" s="1" t="s">
        <v>529</v>
      </c>
      <c r="C428" s="2" t="s">
        <v>530</v>
      </c>
      <c r="D428" s="29">
        <v>57.399718762555246</v>
      </c>
      <c r="E428" s="33">
        <f t="shared" si="12"/>
        <v>2238.5890317396547</v>
      </c>
      <c r="F428" s="33"/>
      <c r="G428" s="35">
        <f t="shared" si="13"/>
        <v>0</v>
      </c>
      <c r="H428" s="7"/>
      <c r="I428" s="7"/>
      <c r="J428" s="7"/>
      <c r="K428" s="7"/>
      <c r="L428" s="7"/>
      <c r="M428" s="7"/>
      <c r="N428" s="7"/>
      <c r="O428" s="7"/>
      <c r="P428" s="7"/>
      <c r="Q428" s="7"/>
    </row>
    <row r="429" spans="2:17" s="8" customFormat="1" ht="12" customHeight="1" outlineLevel="1">
      <c r="B429" s="21"/>
      <c r="C429" s="22"/>
      <c r="D429" s="27"/>
      <c r="E429" s="33"/>
      <c r="F429" s="33"/>
      <c r="G429" s="35">
        <f t="shared" si="13"/>
        <v>0</v>
      </c>
      <c r="H429" s="7"/>
      <c r="I429" s="7"/>
      <c r="J429" s="7"/>
      <c r="K429" s="7"/>
      <c r="L429" s="7"/>
      <c r="M429" s="7"/>
      <c r="N429" s="7"/>
      <c r="O429" s="7"/>
      <c r="P429" s="7"/>
      <c r="Q429" s="7"/>
    </row>
    <row r="430" spans="1:7" ht="12.75" outlineLevel="1">
      <c r="A430" s="8"/>
      <c r="B430" s="17"/>
      <c r="C430" s="14"/>
      <c r="D430" s="17"/>
      <c r="E430" s="33"/>
      <c r="F430" s="33"/>
      <c r="G430" s="35">
        <f t="shared" si="13"/>
        <v>0</v>
      </c>
    </row>
    <row r="431" spans="1:7" ht="13.5" outlineLevel="1" thickBot="1">
      <c r="A431" s="8"/>
      <c r="B431" s="12" t="s">
        <v>65</v>
      </c>
      <c r="C431" s="12"/>
      <c r="D431" s="12"/>
      <c r="E431" s="33"/>
      <c r="F431" s="33"/>
      <c r="G431" s="35">
        <f t="shared" si="13"/>
        <v>0</v>
      </c>
    </row>
    <row r="432" spans="1:17" s="6" customFormat="1" ht="13.5" outlineLevel="1" thickBot="1">
      <c r="A432" s="3"/>
      <c r="B432" s="19" t="s">
        <v>152</v>
      </c>
      <c r="C432" s="20" t="s">
        <v>153</v>
      </c>
      <c r="D432" s="28" t="s">
        <v>143</v>
      </c>
      <c r="E432" s="33"/>
      <c r="F432" s="33"/>
      <c r="G432" s="35">
        <f t="shared" si="13"/>
        <v>0</v>
      </c>
      <c r="H432" s="5"/>
      <c r="I432" s="5"/>
      <c r="J432" s="5"/>
      <c r="K432" s="5"/>
      <c r="L432" s="5"/>
      <c r="M432" s="5"/>
      <c r="N432" s="5"/>
      <c r="O432" s="5"/>
      <c r="P432" s="5"/>
      <c r="Q432" s="5"/>
    </row>
    <row r="433" spans="1:17" s="8" customFormat="1" ht="12" customHeight="1" outlineLevel="1">
      <c r="A433" s="3"/>
      <c r="B433" s="1" t="s">
        <v>66</v>
      </c>
      <c r="C433" s="2" t="s">
        <v>67</v>
      </c>
      <c r="D433" s="29">
        <v>4.22864</v>
      </c>
      <c r="E433" s="33">
        <f t="shared" si="12"/>
        <v>164.91696000000002</v>
      </c>
      <c r="F433" s="33"/>
      <c r="G433" s="35">
        <f t="shared" si="13"/>
        <v>0</v>
      </c>
      <c r="H433" s="7"/>
      <c r="I433" s="7"/>
      <c r="J433" s="7"/>
      <c r="K433" s="7"/>
      <c r="L433" s="7"/>
      <c r="M433" s="7"/>
      <c r="N433" s="7"/>
      <c r="O433" s="7"/>
      <c r="P433" s="7"/>
      <c r="Q433" s="7"/>
    </row>
    <row r="434" spans="1:17" s="8" customFormat="1" ht="12" customHeight="1" outlineLevel="1">
      <c r="A434" s="3"/>
      <c r="B434" s="1" t="s">
        <v>68</v>
      </c>
      <c r="C434" s="2" t="s">
        <v>69</v>
      </c>
      <c r="D434" s="29">
        <v>4.58</v>
      </c>
      <c r="E434" s="33">
        <f t="shared" si="12"/>
        <v>178.62</v>
      </c>
      <c r="F434" s="33"/>
      <c r="G434" s="35">
        <f t="shared" si="13"/>
        <v>0</v>
      </c>
      <c r="H434" s="7"/>
      <c r="I434" s="7"/>
      <c r="J434" s="7"/>
      <c r="K434" s="7"/>
      <c r="L434" s="7"/>
      <c r="M434" s="7"/>
      <c r="N434" s="7"/>
      <c r="O434" s="7"/>
      <c r="P434" s="7"/>
      <c r="Q434" s="7"/>
    </row>
    <row r="435" spans="1:17" s="8" customFormat="1" ht="12" customHeight="1" outlineLevel="1">
      <c r="A435" s="6"/>
      <c r="B435" s="1" t="s">
        <v>70</v>
      </c>
      <c r="C435" s="2" t="s">
        <v>71</v>
      </c>
      <c r="D435" s="29">
        <v>4.58432</v>
      </c>
      <c r="E435" s="33">
        <f t="shared" si="12"/>
        <v>178.78848</v>
      </c>
      <c r="F435" s="33"/>
      <c r="G435" s="35">
        <f t="shared" si="13"/>
        <v>0</v>
      </c>
      <c r="H435" s="7"/>
      <c r="I435" s="7"/>
      <c r="J435" s="7"/>
      <c r="K435" s="7"/>
      <c r="L435" s="7"/>
      <c r="M435" s="7"/>
      <c r="N435" s="7"/>
      <c r="O435" s="7"/>
      <c r="P435" s="7"/>
      <c r="Q435" s="7"/>
    </row>
    <row r="436" spans="2:17" s="8" customFormat="1" ht="12" customHeight="1" outlineLevel="1">
      <c r="B436" s="1" t="s">
        <v>72</v>
      </c>
      <c r="C436" s="2" t="s">
        <v>73</v>
      </c>
      <c r="D436" s="29">
        <v>4.7424</v>
      </c>
      <c r="E436" s="33">
        <f t="shared" si="12"/>
        <v>184.9536</v>
      </c>
      <c r="F436" s="33"/>
      <c r="G436" s="35">
        <f t="shared" si="13"/>
        <v>0</v>
      </c>
      <c r="H436" s="7"/>
      <c r="I436" s="7"/>
      <c r="J436" s="7"/>
      <c r="K436" s="7"/>
      <c r="L436" s="7"/>
      <c r="M436" s="7"/>
      <c r="N436" s="7"/>
      <c r="O436" s="7"/>
      <c r="P436" s="7"/>
      <c r="Q436" s="7"/>
    </row>
    <row r="437" spans="2:17" s="8" customFormat="1" ht="12" customHeight="1" outlineLevel="1">
      <c r="B437" s="1" t="s">
        <v>74</v>
      </c>
      <c r="C437" s="2" t="s">
        <v>75</v>
      </c>
      <c r="D437" s="29">
        <v>4.82144</v>
      </c>
      <c r="E437" s="33">
        <f t="shared" si="12"/>
        <v>188.03616</v>
      </c>
      <c r="F437" s="33"/>
      <c r="G437" s="35">
        <f t="shared" si="13"/>
        <v>0</v>
      </c>
      <c r="H437" s="7"/>
      <c r="I437" s="7"/>
      <c r="J437" s="7"/>
      <c r="K437" s="7"/>
      <c r="L437" s="7"/>
      <c r="M437" s="7"/>
      <c r="N437" s="7"/>
      <c r="O437" s="7"/>
      <c r="P437" s="7"/>
      <c r="Q437" s="7"/>
    </row>
    <row r="438" spans="2:17" s="8" customFormat="1" ht="12" customHeight="1" outlineLevel="1">
      <c r="B438" s="1" t="s">
        <v>76</v>
      </c>
      <c r="C438" s="2" t="s">
        <v>77</v>
      </c>
      <c r="D438" s="29">
        <v>4.94</v>
      </c>
      <c r="E438" s="33">
        <f t="shared" si="12"/>
        <v>192.66000000000003</v>
      </c>
      <c r="F438" s="33"/>
      <c r="G438" s="35">
        <f t="shared" si="13"/>
        <v>0</v>
      </c>
      <c r="H438" s="7"/>
      <c r="I438" s="7"/>
      <c r="J438" s="7"/>
      <c r="K438" s="7"/>
      <c r="L438" s="7"/>
      <c r="M438" s="7"/>
      <c r="N438" s="7"/>
      <c r="O438" s="7"/>
      <c r="P438" s="7"/>
      <c r="Q438" s="7"/>
    </row>
    <row r="439" spans="2:17" s="8" customFormat="1" ht="12" customHeight="1" outlineLevel="1">
      <c r="B439" s="1" t="s">
        <v>78</v>
      </c>
      <c r="C439" s="2" t="s">
        <v>79</v>
      </c>
      <c r="D439" s="29">
        <v>5.01904</v>
      </c>
      <c r="E439" s="33">
        <f t="shared" si="12"/>
        <v>195.74256000000003</v>
      </c>
      <c r="F439" s="33"/>
      <c r="G439" s="35">
        <f t="shared" si="13"/>
        <v>0</v>
      </c>
      <c r="H439" s="7"/>
      <c r="I439" s="7"/>
      <c r="J439" s="7"/>
      <c r="K439" s="7"/>
      <c r="L439" s="7"/>
      <c r="M439" s="7"/>
      <c r="N439" s="7"/>
      <c r="O439" s="7"/>
      <c r="P439" s="7"/>
      <c r="Q439" s="7"/>
    </row>
    <row r="440" spans="2:17" s="8" customFormat="1" ht="12" customHeight="1" outlineLevel="1">
      <c r="B440" s="1" t="s">
        <v>80</v>
      </c>
      <c r="C440" s="2" t="s">
        <v>81</v>
      </c>
      <c r="D440" s="29">
        <v>5.700759999999999</v>
      </c>
      <c r="E440" s="33">
        <f t="shared" si="12"/>
        <v>222.32963999999996</v>
      </c>
      <c r="F440" s="33"/>
      <c r="G440" s="35">
        <f t="shared" si="13"/>
        <v>0</v>
      </c>
      <c r="H440" s="7"/>
      <c r="I440" s="7"/>
      <c r="J440" s="7"/>
      <c r="K440" s="7"/>
      <c r="L440" s="7"/>
      <c r="M440" s="7"/>
      <c r="N440" s="7"/>
      <c r="O440" s="7"/>
      <c r="P440" s="7"/>
      <c r="Q440" s="7"/>
    </row>
    <row r="441" spans="2:17" s="8" customFormat="1" ht="12" customHeight="1" outlineLevel="1">
      <c r="B441" s="1" t="s">
        <v>82</v>
      </c>
      <c r="C441" s="2" t="s">
        <v>83</v>
      </c>
      <c r="D441" s="29">
        <v>5.79956</v>
      </c>
      <c r="E441" s="33">
        <f t="shared" si="12"/>
        <v>226.18284</v>
      </c>
      <c r="F441" s="33"/>
      <c r="G441" s="35">
        <f t="shared" si="13"/>
        <v>0</v>
      </c>
      <c r="H441" s="7"/>
      <c r="I441" s="7"/>
      <c r="J441" s="7"/>
      <c r="K441" s="7"/>
      <c r="L441" s="7"/>
      <c r="M441" s="7"/>
      <c r="N441" s="7"/>
      <c r="O441" s="7"/>
      <c r="P441" s="7"/>
      <c r="Q441" s="7"/>
    </row>
    <row r="442" spans="2:17" s="8" customFormat="1" ht="12" customHeight="1" outlineLevel="1">
      <c r="B442" s="1" t="s">
        <v>84</v>
      </c>
      <c r="C442" s="2" t="s">
        <v>85</v>
      </c>
      <c r="D442" s="29">
        <v>5.99716</v>
      </c>
      <c r="E442" s="33">
        <f t="shared" si="12"/>
        <v>233.88924</v>
      </c>
      <c r="F442" s="33"/>
      <c r="G442" s="35">
        <f t="shared" si="13"/>
        <v>0</v>
      </c>
      <c r="H442" s="7"/>
      <c r="I442" s="7"/>
      <c r="J442" s="7"/>
      <c r="K442" s="7"/>
      <c r="L442" s="7"/>
      <c r="M442" s="7"/>
      <c r="N442" s="7"/>
      <c r="O442" s="7"/>
      <c r="P442" s="7"/>
      <c r="Q442" s="7"/>
    </row>
    <row r="443" spans="2:17" s="8" customFormat="1" ht="12" customHeight="1" outlineLevel="1">
      <c r="B443" s="1" t="s">
        <v>86</v>
      </c>
      <c r="C443" s="2" t="s">
        <v>87</v>
      </c>
      <c r="D443" s="29">
        <v>6.69864</v>
      </c>
      <c r="E443" s="33">
        <f t="shared" si="12"/>
        <v>261.24696</v>
      </c>
      <c r="F443" s="33"/>
      <c r="G443" s="35">
        <f t="shared" si="13"/>
        <v>0</v>
      </c>
      <c r="H443" s="7"/>
      <c r="I443" s="7"/>
      <c r="J443" s="7"/>
      <c r="K443" s="7"/>
      <c r="L443" s="7"/>
      <c r="M443" s="7"/>
      <c r="N443" s="7"/>
      <c r="O443" s="7"/>
      <c r="P443" s="7"/>
      <c r="Q443" s="7"/>
    </row>
    <row r="444" spans="2:17" s="8" customFormat="1" ht="12" customHeight="1" outlineLevel="1">
      <c r="B444" s="1" t="s">
        <v>531</v>
      </c>
      <c r="C444" s="2" t="s">
        <v>532</v>
      </c>
      <c r="D444" s="29">
        <v>7.320687022900765</v>
      </c>
      <c r="E444" s="33">
        <f t="shared" si="12"/>
        <v>285.50679389312984</v>
      </c>
      <c r="F444" s="33"/>
      <c r="G444" s="35">
        <f t="shared" si="13"/>
        <v>0</v>
      </c>
      <c r="H444" s="7"/>
      <c r="I444" s="7"/>
      <c r="J444" s="7"/>
      <c r="K444" s="7"/>
      <c r="L444" s="7"/>
      <c r="M444" s="7"/>
      <c r="N444" s="7"/>
      <c r="O444" s="7"/>
      <c r="P444" s="7"/>
      <c r="Q444" s="7"/>
    </row>
    <row r="445" spans="1:7" ht="12.75" outlineLevel="1">
      <c r="A445" s="8"/>
      <c r="B445" s="15"/>
      <c r="C445" s="16"/>
      <c r="D445" s="15"/>
      <c r="E445" s="33"/>
      <c r="F445" s="33"/>
      <c r="G445" s="35">
        <f t="shared" si="13"/>
        <v>0</v>
      </c>
    </row>
    <row r="446" spans="1:7" ht="13.5" outlineLevel="1" thickBot="1">
      <c r="A446" s="8"/>
      <c r="B446" s="12" t="s">
        <v>88</v>
      </c>
      <c r="C446" s="12"/>
      <c r="D446" s="12"/>
      <c r="E446" s="33"/>
      <c r="F446" s="33"/>
      <c r="G446" s="35">
        <f t="shared" si="13"/>
        <v>0</v>
      </c>
    </row>
    <row r="447" spans="1:17" s="6" customFormat="1" ht="12" outlineLevel="1" thickBot="1">
      <c r="A447" s="8"/>
      <c r="B447" s="19" t="s">
        <v>152</v>
      </c>
      <c r="C447" s="20" t="s">
        <v>153</v>
      </c>
      <c r="D447" s="28" t="s">
        <v>143</v>
      </c>
      <c r="E447" s="33"/>
      <c r="F447" s="33"/>
      <c r="G447" s="35">
        <f t="shared" si="13"/>
        <v>0</v>
      </c>
      <c r="H447" s="5"/>
      <c r="I447" s="5"/>
      <c r="J447" s="5"/>
      <c r="K447" s="5"/>
      <c r="L447" s="5"/>
      <c r="M447" s="5"/>
      <c r="N447" s="5"/>
      <c r="O447" s="5"/>
      <c r="P447" s="5"/>
      <c r="Q447" s="5"/>
    </row>
    <row r="448" spans="1:17" s="8" customFormat="1" ht="12" customHeight="1" outlineLevel="1">
      <c r="A448" s="3"/>
      <c r="B448" s="1" t="s">
        <v>89</v>
      </c>
      <c r="C448" s="2" t="s">
        <v>90</v>
      </c>
      <c r="D448" s="29">
        <v>4.7918</v>
      </c>
      <c r="E448" s="33">
        <f t="shared" si="12"/>
        <v>186.8802</v>
      </c>
      <c r="F448" s="33"/>
      <c r="G448" s="35">
        <f t="shared" si="13"/>
        <v>0</v>
      </c>
      <c r="H448" s="7"/>
      <c r="I448" s="7"/>
      <c r="J448" s="7"/>
      <c r="K448" s="7"/>
      <c r="L448" s="7"/>
      <c r="M448" s="7"/>
      <c r="N448" s="7"/>
      <c r="O448" s="7"/>
      <c r="P448" s="7"/>
      <c r="Q448" s="7"/>
    </row>
    <row r="449" spans="1:17" s="8" customFormat="1" ht="12" customHeight="1" outlineLevel="1">
      <c r="A449" s="3"/>
      <c r="B449" s="1" t="s">
        <v>91</v>
      </c>
      <c r="C449" s="2" t="s">
        <v>92</v>
      </c>
      <c r="D449" s="29">
        <v>5.09</v>
      </c>
      <c r="E449" s="33">
        <f t="shared" si="12"/>
        <v>198.51</v>
      </c>
      <c r="F449" s="33"/>
      <c r="G449" s="35">
        <f t="shared" si="13"/>
        <v>0</v>
      </c>
      <c r="H449" s="7"/>
      <c r="I449" s="7"/>
      <c r="J449" s="7"/>
      <c r="K449" s="7"/>
      <c r="L449" s="7"/>
      <c r="M449" s="7"/>
      <c r="N449" s="7"/>
      <c r="O449" s="7"/>
      <c r="P449" s="7"/>
      <c r="Q449" s="7"/>
    </row>
    <row r="450" spans="1:17" s="8" customFormat="1" ht="12" customHeight="1" outlineLevel="1">
      <c r="A450" s="6"/>
      <c r="B450" s="1" t="s">
        <v>93</v>
      </c>
      <c r="C450" s="2" t="s">
        <v>94</v>
      </c>
      <c r="D450" s="29">
        <v>5.0882000000000005</v>
      </c>
      <c r="E450" s="33">
        <f t="shared" si="12"/>
        <v>198.43980000000002</v>
      </c>
      <c r="F450" s="33"/>
      <c r="G450" s="35">
        <f t="shared" si="13"/>
        <v>0</v>
      </c>
      <c r="H450" s="7"/>
      <c r="I450" s="7"/>
      <c r="J450" s="7"/>
      <c r="K450" s="7"/>
      <c r="L450" s="7"/>
      <c r="M450" s="7"/>
      <c r="N450" s="7"/>
      <c r="O450" s="7"/>
      <c r="P450" s="7"/>
      <c r="Q450" s="7"/>
    </row>
    <row r="451" spans="2:17" s="8" customFormat="1" ht="12" customHeight="1" outlineLevel="1">
      <c r="B451" s="1" t="s">
        <v>95</v>
      </c>
      <c r="C451" s="2" t="s">
        <v>96</v>
      </c>
      <c r="D451" s="29">
        <v>5.43</v>
      </c>
      <c r="E451" s="33">
        <f t="shared" si="12"/>
        <v>211.76999999999998</v>
      </c>
      <c r="F451" s="33"/>
      <c r="G451" s="35">
        <f t="shared" si="13"/>
        <v>0</v>
      </c>
      <c r="H451" s="7"/>
      <c r="I451" s="7"/>
      <c r="J451" s="7"/>
      <c r="K451" s="7"/>
      <c r="L451" s="7"/>
      <c r="M451" s="7"/>
      <c r="N451" s="7"/>
      <c r="O451" s="7"/>
      <c r="P451" s="7"/>
      <c r="Q451" s="7"/>
    </row>
    <row r="452" spans="2:17" s="8" customFormat="1" ht="12" customHeight="1" outlineLevel="1">
      <c r="B452" s="1" t="s">
        <v>97</v>
      </c>
      <c r="C452" s="2" t="s">
        <v>98</v>
      </c>
      <c r="D452" s="29">
        <v>5.434</v>
      </c>
      <c r="E452" s="33">
        <f aca="true" t="shared" si="14" ref="E452:E487">SUM(D452*I$1)</f>
        <v>211.92600000000002</v>
      </c>
      <c r="F452" s="33"/>
      <c r="G452" s="35">
        <f aca="true" t="shared" si="15" ref="G452:G487">E452*F452</f>
        <v>0</v>
      </c>
      <c r="H452" s="7"/>
      <c r="I452" s="7"/>
      <c r="J452" s="7"/>
      <c r="K452" s="7"/>
      <c r="L452" s="7"/>
      <c r="M452" s="7"/>
      <c r="N452" s="7"/>
      <c r="O452" s="7"/>
      <c r="P452" s="7"/>
      <c r="Q452" s="7"/>
    </row>
    <row r="453" spans="2:17" s="8" customFormat="1" ht="12" customHeight="1" outlineLevel="1">
      <c r="B453" s="1" t="s">
        <v>99</v>
      </c>
      <c r="C453" s="2" t="s">
        <v>100</v>
      </c>
      <c r="D453" s="29">
        <v>5.4834000000000005</v>
      </c>
      <c r="E453" s="33">
        <f t="shared" si="14"/>
        <v>213.85260000000002</v>
      </c>
      <c r="F453" s="33"/>
      <c r="G453" s="35">
        <f t="shared" si="15"/>
        <v>0</v>
      </c>
      <c r="H453" s="7"/>
      <c r="I453" s="7"/>
      <c r="J453" s="7"/>
      <c r="K453" s="7"/>
      <c r="L453" s="7"/>
      <c r="M453" s="7"/>
      <c r="N453" s="7"/>
      <c r="O453" s="7"/>
      <c r="P453" s="7"/>
      <c r="Q453" s="7"/>
    </row>
    <row r="454" spans="2:17" s="8" customFormat="1" ht="12" customHeight="1" outlineLevel="1">
      <c r="B454" s="1" t="s">
        <v>101</v>
      </c>
      <c r="C454" s="2" t="s">
        <v>102</v>
      </c>
      <c r="D454" s="29">
        <v>5.532799999999999</v>
      </c>
      <c r="E454" s="33">
        <f t="shared" si="14"/>
        <v>215.77919999999997</v>
      </c>
      <c r="F454" s="33"/>
      <c r="G454" s="35">
        <f t="shared" si="15"/>
        <v>0</v>
      </c>
      <c r="H454" s="7"/>
      <c r="I454" s="7"/>
      <c r="J454" s="7"/>
      <c r="K454" s="7"/>
      <c r="L454" s="7"/>
      <c r="M454" s="7"/>
      <c r="N454" s="7"/>
      <c r="O454" s="7"/>
      <c r="P454" s="7"/>
      <c r="Q454" s="7"/>
    </row>
    <row r="455" spans="2:17" s="8" customFormat="1" ht="12" customHeight="1" outlineLevel="1">
      <c r="B455" s="1" t="s">
        <v>103</v>
      </c>
      <c r="C455" s="2" t="s">
        <v>104</v>
      </c>
      <c r="D455" s="29">
        <v>5.61184</v>
      </c>
      <c r="E455" s="33">
        <f t="shared" si="14"/>
        <v>218.86176</v>
      </c>
      <c r="F455" s="33"/>
      <c r="G455" s="35">
        <f t="shared" si="15"/>
        <v>0</v>
      </c>
      <c r="H455" s="7"/>
      <c r="I455" s="7"/>
      <c r="J455" s="7"/>
      <c r="K455" s="7"/>
      <c r="L455" s="7"/>
      <c r="M455" s="7"/>
      <c r="N455" s="7"/>
      <c r="O455" s="7"/>
      <c r="P455" s="7"/>
      <c r="Q455" s="7"/>
    </row>
    <row r="456" spans="2:17" s="8" customFormat="1" ht="12" customHeight="1" outlineLevel="1">
      <c r="B456" s="1" t="s">
        <v>573</v>
      </c>
      <c r="C456" s="2" t="s">
        <v>574</v>
      </c>
      <c r="D456" s="29">
        <v>5.7303999999999995</v>
      </c>
      <c r="E456" s="33">
        <f t="shared" si="14"/>
        <v>223.48559999999998</v>
      </c>
      <c r="F456" s="33"/>
      <c r="G456" s="35">
        <f t="shared" si="15"/>
        <v>0</v>
      </c>
      <c r="H456" s="7"/>
      <c r="I456" s="7"/>
      <c r="J456" s="7"/>
      <c r="K456" s="7"/>
      <c r="L456" s="7"/>
      <c r="M456" s="7"/>
      <c r="N456" s="7"/>
      <c r="O456" s="7"/>
      <c r="P456" s="7"/>
      <c r="Q456" s="7"/>
    </row>
    <row r="457" spans="2:17" s="8" customFormat="1" ht="12" customHeight="1" outlineLevel="1">
      <c r="B457" s="1" t="s">
        <v>105</v>
      </c>
      <c r="C457" s="2" t="s">
        <v>106</v>
      </c>
      <c r="D457" s="29">
        <v>5.7303999999999995</v>
      </c>
      <c r="E457" s="33">
        <f t="shared" si="14"/>
        <v>223.48559999999998</v>
      </c>
      <c r="F457" s="33"/>
      <c r="G457" s="35">
        <f t="shared" si="15"/>
        <v>0</v>
      </c>
      <c r="H457" s="7"/>
      <c r="I457" s="7"/>
      <c r="J457" s="7"/>
      <c r="K457" s="7"/>
      <c r="L457" s="7"/>
      <c r="M457" s="7"/>
      <c r="N457" s="7"/>
      <c r="O457" s="7"/>
      <c r="P457" s="7"/>
      <c r="Q457" s="7"/>
    </row>
    <row r="458" spans="2:17" s="8" customFormat="1" ht="12" customHeight="1" outlineLevel="1">
      <c r="B458" s="1" t="s">
        <v>107</v>
      </c>
      <c r="C458" s="2" t="s">
        <v>108</v>
      </c>
      <c r="D458" s="29">
        <v>5.7798</v>
      </c>
      <c r="E458" s="33">
        <f t="shared" si="14"/>
        <v>225.41219999999998</v>
      </c>
      <c r="F458" s="33"/>
      <c r="G458" s="35">
        <f t="shared" si="15"/>
        <v>0</v>
      </c>
      <c r="H458" s="7"/>
      <c r="I458" s="7"/>
      <c r="J458" s="7"/>
      <c r="K458" s="7"/>
      <c r="L458" s="7"/>
      <c r="M458" s="7"/>
      <c r="N458" s="7"/>
      <c r="O458" s="7"/>
      <c r="P458" s="7"/>
      <c r="Q458" s="7"/>
    </row>
    <row r="459" spans="2:17" s="8" customFormat="1" ht="12" customHeight="1" outlineLevel="1">
      <c r="B459" s="1" t="s">
        <v>109</v>
      </c>
      <c r="C459" s="2" t="s">
        <v>110</v>
      </c>
      <c r="D459" s="29">
        <v>5.8786000000000005</v>
      </c>
      <c r="E459" s="33">
        <f t="shared" si="14"/>
        <v>229.26540000000003</v>
      </c>
      <c r="F459" s="33"/>
      <c r="G459" s="35">
        <f t="shared" si="15"/>
        <v>0</v>
      </c>
      <c r="H459" s="7"/>
      <c r="I459" s="7"/>
      <c r="J459" s="7"/>
      <c r="K459" s="7"/>
      <c r="L459" s="7"/>
      <c r="M459" s="7"/>
      <c r="N459" s="7"/>
      <c r="O459" s="7"/>
      <c r="P459" s="7"/>
      <c r="Q459" s="7"/>
    </row>
    <row r="460" spans="2:17" s="8" customFormat="1" ht="12" customHeight="1" outlineLevel="1">
      <c r="B460" s="1" t="s">
        <v>111</v>
      </c>
      <c r="C460" s="2" t="s">
        <v>112</v>
      </c>
      <c r="D460" s="29">
        <v>6.175</v>
      </c>
      <c r="E460" s="33">
        <f t="shared" si="14"/>
        <v>240.825</v>
      </c>
      <c r="F460" s="33"/>
      <c r="G460" s="35">
        <f t="shared" si="15"/>
        <v>0</v>
      </c>
      <c r="H460" s="7"/>
      <c r="I460" s="7"/>
      <c r="J460" s="7"/>
      <c r="K460" s="7"/>
      <c r="L460" s="7"/>
      <c r="M460" s="7"/>
      <c r="N460" s="7"/>
      <c r="O460" s="7"/>
      <c r="P460" s="7"/>
      <c r="Q460" s="7"/>
    </row>
    <row r="461" spans="2:17" s="8" customFormat="1" ht="12" customHeight="1" outlineLevel="1">
      <c r="B461" s="1" t="s">
        <v>533</v>
      </c>
      <c r="C461" s="2" t="s">
        <v>534</v>
      </c>
      <c r="D461" s="29">
        <v>7.676347930895942</v>
      </c>
      <c r="E461" s="33">
        <f t="shared" si="14"/>
        <v>299.37756930494174</v>
      </c>
      <c r="F461" s="33"/>
      <c r="G461" s="35">
        <f t="shared" si="15"/>
        <v>0</v>
      </c>
      <c r="H461" s="7"/>
      <c r="I461" s="7"/>
      <c r="J461" s="7"/>
      <c r="K461" s="7"/>
      <c r="L461" s="7"/>
      <c r="M461" s="7"/>
      <c r="N461" s="7"/>
      <c r="O461" s="7"/>
      <c r="P461" s="7"/>
      <c r="Q461" s="7"/>
    </row>
    <row r="462" spans="2:17" s="8" customFormat="1" ht="12" customHeight="1" outlineLevel="1">
      <c r="B462" s="1" t="s">
        <v>535</v>
      </c>
      <c r="C462" s="2" t="s">
        <v>536</v>
      </c>
      <c r="D462" s="29">
        <v>8.832245881880274</v>
      </c>
      <c r="E462" s="33">
        <f t="shared" si="14"/>
        <v>344.4575893933307</v>
      </c>
      <c r="F462" s="33"/>
      <c r="G462" s="35">
        <f t="shared" si="15"/>
        <v>0</v>
      </c>
      <c r="H462" s="7"/>
      <c r="I462" s="7"/>
      <c r="J462" s="7"/>
      <c r="K462" s="7"/>
      <c r="L462" s="7"/>
      <c r="M462" s="7"/>
      <c r="N462" s="7"/>
      <c r="O462" s="7"/>
      <c r="P462" s="7"/>
      <c r="Q462" s="7"/>
    </row>
    <row r="463" spans="2:17" s="8" customFormat="1" ht="12" customHeight="1" outlineLevel="1">
      <c r="B463" s="1" t="s">
        <v>537</v>
      </c>
      <c r="C463" s="2" t="s">
        <v>538</v>
      </c>
      <c r="D463" s="29">
        <v>10.165974286862195</v>
      </c>
      <c r="E463" s="33">
        <f t="shared" si="14"/>
        <v>396.4729971876256</v>
      </c>
      <c r="F463" s="33"/>
      <c r="G463" s="35">
        <f t="shared" si="15"/>
        <v>0</v>
      </c>
      <c r="H463" s="7"/>
      <c r="I463" s="7"/>
      <c r="J463" s="7"/>
      <c r="K463" s="7"/>
      <c r="L463" s="7"/>
      <c r="M463" s="7"/>
      <c r="N463" s="7"/>
      <c r="O463" s="7"/>
      <c r="P463" s="7"/>
      <c r="Q463" s="7"/>
    </row>
    <row r="464" spans="2:17" s="8" customFormat="1" ht="12" customHeight="1" outlineLevel="1">
      <c r="B464" s="1" t="s">
        <v>539</v>
      </c>
      <c r="C464" s="2" t="s">
        <v>540</v>
      </c>
      <c r="D464" s="29">
        <v>11.697292085174771</v>
      </c>
      <c r="E464" s="33">
        <f t="shared" si="14"/>
        <v>456.19439132181606</v>
      </c>
      <c r="F464" s="33"/>
      <c r="G464" s="35">
        <f t="shared" si="15"/>
        <v>0</v>
      </c>
      <c r="H464" s="7"/>
      <c r="I464" s="7"/>
      <c r="J464" s="7"/>
      <c r="K464" s="7"/>
      <c r="L464" s="7"/>
      <c r="M464" s="7"/>
      <c r="N464" s="7"/>
      <c r="O464" s="7"/>
      <c r="P464" s="7"/>
      <c r="Q464" s="7"/>
    </row>
    <row r="465" spans="2:17" s="8" customFormat="1" ht="12" customHeight="1" outlineLevel="1">
      <c r="B465" s="1" t="s">
        <v>541</v>
      </c>
      <c r="C465" s="2" t="s">
        <v>542</v>
      </c>
      <c r="D465" s="29">
        <v>13.455837685817599</v>
      </c>
      <c r="E465" s="33">
        <f t="shared" si="14"/>
        <v>524.7776697468863</v>
      </c>
      <c r="F465" s="33"/>
      <c r="G465" s="35">
        <f t="shared" si="15"/>
        <v>0</v>
      </c>
      <c r="H465" s="7"/>
      <c r="I465" s="7"/>
      <c r="J465" s="7"/>
      <c r="K465" s="7"/>
      <c r="L465" s="7"/>
      <c r="M465" s="7"/>
      <c r="N465" s="7"/>
      <c r="O465" s="7"/>
      <c r="P465" s="7"/>
      <c r="Q465" s="7"/>
    </row>
    <row r="466" spans="1:7" ht="12.75" outlineLevel="1">
      <c r="A466" s="8"/>
      <c r="B466" s="15"/>
      <c r="C466" s="16"/>
      <c r="D466" s="15"/>
      <c r="E466" s="33"/>
      <c r="F466" s="33"/>
      <c r="G466" s="35">
        <f t="shared" si="15"/>
        <v>0</v>
      </c>
    </row>
    <row r="467" spans="1:7" ht="12.75" outlineLevel="1">
      <c r="A467" s="8"/>
      <c r="B467" s="17"/>
      <c r="C467" s="14"/>
      <c r="D467" s="17"/>
      <c r="E467" s="33"/>
      <c r="F467" s="33"/>
      <c r="G467" s="35">
        <f t="shared" si="15"/>
        <v>0</v>
      </c>
    </row>
    <row r="468" spans="1:7" ht="13.5" outlineLevel="1" thickBot="1">
      <c r="A468" s="8"/>
      <c r="B468" s="12" t="s">
        <v>113</v>
      </c>
      <c r="C468" s="12"/>
      <c r="D468" s="12"/>
      <c r="E468" s="33"/>
      <c r="F468" s="33"/>
      <c r="G468" s="35">
        <f t="shared" si="15"/>
        <v>0</v>
      </c>
    </row>
    <row r="469" spans="1:17" s="6" customFormat="1" ht="13.5" outlineLevel="1" thickBot="1">
      <c r="A469" s="3"/>
      <c r="B469" s="19" t="s">
        <v>152</v>
      </c>
      <c r="C469" s="20" t="s">
        <v>153</v>
      </c>
      <c r="D469" s="28" t="s">
        <v>143</v>
      </c>
      <c r="E469" s="33"/>
      <c r="F469" s="33"/>
      <c r="G469" s="35">
        <f t="shared" si="15"/>
        <v>0</v>
      </c>
      <c r="H469" s="5"/>
      <c r="I469" s="5"/>
      <c r="J469" s="5"/>
      <c r="K469" s="5"/>
      <c r="L469" s="5"/>
      <c r="M469" s="5"/>
      <c r="N469" s="5"/>
      <c r="O469" s="5"/>
      <c r="P469" s="5"/>
      <c r="Q469" s="5"/>
    </row>
    <row r="470" spans="1:17" s="8" customFormat="1" ht="12" customHeight="1" outlineLevel="1">
      <c r="A470" s="3"/>
      <c r="B470" s="1" t="s">
        <v>114</v>
      </c>
      <c r="C470" s="2" t="s">
        <v>115</v>
      </c>
      <c r="D470" s="29">
        <v>16.39</v>
      </c>
      <c r="E470" s="33">
        <f t="shared" si="14"/>
        <v>639.21</v>
      </c>
      <c r="F470" s="33"/>
      <c r="G470" s="35">
        <f t="shared" si="15"/>
        <v>0</v>
      </c>
      <c r="H470" s="7"/>
      <c r="I470" s="7"/>
      <c r="J470" s="7"/>
      <c r="K470" s="7"/>
      <c r="L470" s="7"/>
      <c r="M470" s="7"/>
      <c r="N470" s="7"/>
      <c r="O470" s="7"/>
      <c r="P470" s="7"/>
      <c r="Q470" s="7"/>
    </row>
    <row r="471" spans="1:17" s="8" customFormat="1" ht="12" customHeight="1" outlineLevel="1">
      <c r="A471" s="3"/>
      <c r="B471" s="1" t="s">
        <v>116</v>
      </c>
      <c r="C471" s="2" t="s">
        <v>117</v>
      </c>
      <c r="D471" s="29">
        <v>16.39</v>
      </c>
      <c r="E471" s="33">
        <f t="shared" si="14"/>
        <v>639.21</v>
      </c>
      <c r="F471" s="33"/>
      <c r="G471" s="35">
        <f t="shared" si="15"/>
        <v>0</v>
      </c>
      <c r="H471" s="7"/>
      <c r="I471" s="7"/>
      <c r="J471" s="7"/>
      <c r="K471" s="7"/>
      <c r="L471" s="7"/>
      <c r="M471" s="7"/>
      <c r="N471" s="7"/>
      <c r="O471" s="7"/>
      <c r="P471" s="7"/>
      <c r="Q471" s="7"/>
    </row>
    <row r="472" spans="1:7" ht="11.25" customHeight="1" outlineLevel="1">
      <c r="A472" s="6"/>
      <c r="E472" s="33"/>
      <c r="F472" s="33"/>
      <c r="G472" s="35">
        <f t="shared" si="15"/>
        <v>0</v>
      </c>
    </row>
    <row r="473" spans="1:7" ht="11.25" customHeight="1" outlineLevel="1">
      <c r="A473" s="8"/>
      <c r="E473" s="33"/>
      <c r="F473" s="33"/>
      <c r="G473" s="35">
        <f t="shared" si="15"/>
        <v>0</v>
      </c>
    </row>
    <row r="474" spans="1:7" ht="11.25" customHeight="1" outlineLevel="1">
      <c r="A474" s="8"/>
      <c r="E474" s="33"/>
      <c r="F474" s="33"/>
      <c r="G474" s="35">
        <f t="shared" si="15"/>
        <v>0</v>
      </c>
    </row>
    <row r="475" spans="2:7" ht="13.5" outlineLevel="1" thickBot="1">
      <c r="B475" s="12" t="s">
        <v>118</v>
      </c>
      <c r="C475" s="12"/>
      <c r="D475" s="12"/>
      <c r="E475" s="33"/>
      <c r="F475" s="33"/>
      <c r="G475" s="35">
        <f t="shared" si="15"/>
        <v>0</v>
      </c>
    </row>
    <row r="476" spans="1:17" s="6" customFormat="1" ht="13.5" outlineLevel="1" thickBot="1">
      <c r="A476" s="3"/>
      <c r="B476" s="19" t="s">
        <v>152</v>
      </c>
      <c r="C476" s="20" t="s">
        <v>153</v>
      </c>
      <c r="D476" s="28" t="s">
        <v>143</v>
      </c>
      <c r="E476" s="33"/>
      <c r="F476" s="33"/>
      <c r="G476" s="35">
        <f t="shared" si="15"/>
        <v>0</v>
      </c>
      <c r="H476" s="5"/>
      <c r="I476" s="5"/>
      <c r="J476" s="5"/>
      <c r="K476" s="5"/>
      <c r="L476" s="5"/>
      <c r="M476" s="5"/>
      <c r="N476" s="5"/>
      <c r="O476" s="5"/>
      <c r="P476" s="5"/>
      <c r="Q476" s="5"/>
    </row>
    <row r="477" spans="1:17" s="8" customFormat="1" ht="12" customHeight="1" outlineLevel="1">
      <c r="A477" s="3"/>
      <c r="B477" s="1" t="s">
        <v>119</v>
      </c>
      <c r="C477" s="2" t="s">
        <v>120</v>
      </c>
      <c r="D477" s="29">
        <v>20.292</v>
      </c>
      <c r="E477" s="33">
        <f t="shared" si="14"/>
        <v>791.388</v>
      </c>
      <c r="F477" s="33"/>
      <c r="G477" s="35">
        <f t="shared" si="15"/>
        <v>0</v>
      </c>
      <c r="H477" s="7"/>
      <c r="I477" s="7"/>
      <c r="J477" s="7"/>
      <c r="K477" s="7"/>
      <c r="L477" s="7"/>
      <c r="M477" s="7"/>
      <c r="N477" s="7"/>
      <c r="O477" s="7"/>
      <c r="P477" s="7"/>
      <c r="Q477" s="7"/>
    </row>
    <row r="478" spans="1:17" s="8" customFormat="1" ht="12" customHeight="1" outlineLevel="1">
      <c r="A478" s="3"/>
      <c r="B478" s="1" t="s">
        <v>121</v>
      </c>
      <c r="C478" s="2" t="s">
        <v>122</v>
      </c>
      <c r="D478" s="29">
        <v>24.51</v>
      </c>
      <c r="E478" s="33">
        <f t="shared" si="14"/>
        <v>955.8900000000001</v>
      </c>
      <c r="F478" s="33"/>
      <c r="G478" s="35">
        <f t="shared" si="15"/>
        <v>0</v>
      </c>
      <c r="H478" s="7"/>
      <c r="I478" s="7"/>
      <c r="J478" s="7"/>
      <c r="K478" s="7"/>
      <c r="L478" s="7"/>
      <c r="M478" s="7"/>
      <c r="N478" s="7"/>
      <c r="O478" s="7"/>
      <c r="P478" s="7"/>
      <c r="Q478" s="7"/>
    </row>
    <row r="479" spans="1:17" s="8" customFormat="1" ht="12" customHeight="1" outlineLevel="1">
      <c r="A479" s="6"/>
      <c r="B479" s="1" t="s">
        <v>123</v>
      </c>
      <c r="C479" s="2" t="s">
        <v>124</v>
      </c>
      <c r="D479" s="29">
        <v>29.868</v>
      </c>
      <c r="E479" s="33">
        <f t="shared" si="14"/>
        <v>1164.8519999999999</v>
      </c>
      <c r="F479" s="33"/>
      <c r="G479" s="35">
        <f t="shared" si="15"/>
        <v>0</v>
      </c>
      <c r="H479" s="7"/>
      <c r="I479" s="7"/>
      <c r="J479" s="7"/>
      <c r="K479" s="7"/>
      <c r="L479" s="7"/>
      <c r="M479" s="7"/>
      <c r="N479" s="7"/>
      <c r="O479" s="7"/>
      <c r="P479" s="7"/>
      <c r="Q479" s="7"/>
    </row>
    <row r="480" spans="2:17" s="8" customFormat="1" ht="12" customHeight="1" outlineLevel="1">
      <c r="B480" s="1" t="s">
        <v>125</v>
      </c>
      <c r="C480" s="2" t="s">
        <v>126</v>
      </c>
      <c r="D480" s="29">
        <v>31.122</v>
      </c>
      <c r="E480" s="33">
        <f t="shared" si="14"/>
        <v>1213.758</v>
      </c>
      <c r="F480" s="33"/>
      <c r="G480" s="35">
        <f t="shared" si="15"/>
        <v>0</v>
      </c>
      <c r="H480" s="7"/>
      <c r="I480" s="7"/>
      <c r="J480" s="7"/>
      <c r="K480" s="7"/>
      <c r="L480" s="7"/>
      <c r="M480" s="7"/>
      <c r="N480" s="7"/>
      <c r="O480" s="7"/>
      <c r="P480" s="7"/>
      <c r="Q480" s="7"/>
    </row>
    <row r="481" spans="2:17" s="8" customFormat="1" ht="12" customHeight="1" outlineLevel="1">
      <c r="B481" s="1" t="s">
        <v>127</v>
      </c>
      <c r="C481" s="2" t="s">
        <v>128</v>
      </c>
      <c r="D481" s="29">
        <v>17.32</v>
      </c>
      <c r="E481" s="33">
        <f t="shared" si="14"/>
        <v>675.48</v>
      </c>
      <c r="F481" s="33"/>
      <c r="G481" s="35">
        <f t="shared" si="15"/>
        <v>0</v>
      </c>
      <c r="H481" s="7"/>
      <c r="I481" s="7"/>
      <c r="J481" s="7"/>
      <c r="K481" s="7"/>
      <c r="L481" s="7"/>
      <c r="M481" s="7"/>
      <c r="N481" s="7"/>
      <c r="O481" s="7"/>
      <c r="P481" s="7"/>
      <c r="Q481" s="7"/>
    </row>
    <row r="482" spans="2:17" s="8" customFormat="1" ht="12" customHeight="1" outlineLevel="1">
      <c r="B482" s="1" t="s">
        <v>129</v>
      </c>
      <c r="C482" s="2" t="s">
        <v>130</v>
      </c>
      <c r="D482" s="29">
        <v>35.682</v>
      </c>
      <c r="E482" s="33">
        <f t="shared" si="14"/>
        <v>1391.5980000000002</v>
      </c>
      <c r="F482" s="33"/>
      <c r="G482" s="35">
        <f t="shared" si="15"/>
        <v>0</v>
      </c>
      <c r="H482" s="7"/>
      <c r="I482" s="7"/>
      <c r="J482" s="7"/>
      <c r="K482" s="7"/>
      <c r="L482" s="7"/>
      <c r="M482" s="7"/>
      <c r="N482" s="7"/>
      <c r="O482" s="7"/>
      <c r="P482" s="7"/>
      <c r="Q482" s="7"/>
    </row>
    <row r="483" spans="2:17" s="8" customFormat="1" ht="12" customHeight="1" outlineLevel="1">
      <c r="B483" s="1" t="s">
        <v>131</v>
      </c>
      <c r="C483" s="2" t="s">
        <v>132</v>
      </c>
      <c r="D483" s="29">
        <v>41.04</v>
      </c>
      <c r="E483" s="33">
        <f t="shared" si="14"/>
        <v>1600.56</v>
      </c>
      <c r="F483" s="33"/>
      <c r="G483" s="35">
        <f t="shared" si="15"/>
        <v>0</v>
      </c>
      <c r="H483" s="7"/>
      <c r="I483" s="7"/>
      <c r="J483" s="7"/>
      <c r="K483" s="7"/>
      <c r="L483" s="7"/>
      <c r="M483" s="7"/>
      <c r="N483" s="7"/>
      <c r="O483" s="7"/>
      <c r="P483" s="7"/>
      <c r="Q483" s="7"/>
    </row>
    <row r="484" spans="2:17" s="8" customFormat="1" ht="12" customHeight="1" outlineLevel="1">
      <c r="B484" s="1" t="s">
        <v>133</v>
      </c>
      <c r="C484" s="2" t="s">
        <v>134</v>
      </c>
      <c r="D484" s="29">
        <v>42.18</v>
      </c>
      <c r="E484" s="33">
        <f t="shared" si="14"/>
        <v>1645.02</v>
      </c>
      <c r="F484" s="33"/>
      <c r="G484" s="35">
        <f t="shared" si="15"/>
        <v>0</v>
      </c>
      <c r="H484" s="7"/>
      <c r="I484" s="7"/>
      <c r="J484" s="7"/>
      <c r="K484" s="7"/>
      <c r="L484" s="7"/>
      <c r="M484" s="7"/>
      <c r="N484" s="7"/>
      <c r="O484" s="7"/>
      <c r="P484" s="7"/>
      <c r="Q484" s="7"/>
    </row>
    <row r="485" spans="2:17" s="8" customFormat="1" ht="12" customHeight="1" outlineLevel="1">
      <c r="B485" s="1" t="s">
        <v>135</v>
      </c>
      <c r="C485" s="2" t="s">
        <v>136</v>
      </c>
      <c r="D485" s="29">
        <v>46.74</v>
      </c>
      <c r="E485" s="33">
        <f t="shared" si="14"/>
        <v>1822.8600000000001</v>
      </c>
      <c r="F485" s="33"/>
      <c r="G485" s="35">
        <f t="shared" si="15"/>
        <v>0</v>
      </c>
      <c r="H485" s="7"/>
      <c r="I485" s="7"/>
      <c r="J485" s="7"/>
      <c r="K485" s="7"/>
      <c r="L485" s="7"/>
      <c r="M485" s="7"/>
      <c r="N485" s="7"/>
      <c r="O485" s="7"/>
      <c r="P485" s="7"/>
      <c r="Q485" s="7"/>
    </row>
    <row r="486" spans="2:17" s="8" customFormat="1" ht="12" customHeight="1" outlineLevel="1">
      <c r="B486" s="1" t="s">
        <v>137</v>
      </c>
      <c r="C486" s="2" t="s">
        <v>138</v>
      </c>
      <c r="D486" s="29">
        <v>58.14</v>
      </c>
      <c r="E486" s="33">
        <f t="shared" si="14"/>
        <v>2267.46</v>
      </c>
      <c r="F486" s="33"/>
      <c r="G486" s="35">
        <f t="shared" si="15"/>
        <v>0</v>
      </c>
      <c r="H486" s="7"/>
      <c r="I486" s="7"/>
      <c r="J486" s="7"/>
      <c r="K486" s="7"/>
      <c r="L486" s="7"/>
      <c r="M486" s="7"/>
      <c r="N486" s="7"/>
      <c r="O486" s="7"/>
      <c r="P486" s="7"/>
      <c r="Q486" s="7"/>
    </row>
    <row r="487" spans="2:17" s="8" customFormat="1" ht="12" customHeight="1" outlineLevel="1">
      <c r="B487" s="1" t="s">
        <v>139</v>
      </c>
      <c r="C487" s="2" t="s">
        <v>140</v>
      </c>
      <c r="D487" s="29">
        <v>69.54</v>
      </c>
      <c r="E487" s="33">
        <f t="shared" si="14"/>
        <v>2712.0600000000004</v>
      </c>
      <c r="F487" s="33"/>
      <c r="G487" s="35">
        <f t="shared" si="15"/>
        <v>0</v>
      </c>
      <c r="H487" s="7"/>
      <c r="I487" s="7"/>
      <c r="J487" s="7"/>
      <c r="K487" s="7"/>
      <c r="L487" s="7"/>
      <c r="M487" s="7"/>
      <c r="N487" s="7"/>
      <c r="O487" s="7"/>
      <c r="P487" s="7"/>
      <c r="Q487" s="7"/>
    </row>
    <row r="488" spans="2:7" ht="12.75">
      <c r="B488" s="38" t="s">
        <v>150</v>
      </c>
      <c r="C488" s="38"/>
      <c r="D488" s="38"/>
      <c r="E488" s="38"/>
      <c r="F488" s="38"/>
      <c r="G488" s="39">
        <f>SUM(G12:G487)</f>
        <v>0</v>
      </c>
    </row>
  </sheetData>
  <sheetProtection/>
  <autoFilter ref="B11:D487"/>
  <mergeCells count="2">
    <mergeCell ref="D1:F1"/>
    <mergeCell ref="B488:F48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2010-02-25T07:36:07Z</cp:lastPrinted>
  <dcterms:created xsi:type="dcterms:W3CDTF">2008-06-23T07:15:42Z</dcterms:created>
  <dcterms:modified xsi:type="dcterms:W3CDTF">2010-07-18T15:21:48Z</dcterms:modified>
  <cp:category/>
  <cp:version/>
  <cp:contentType/>
  <cp:contentStatus/>
</cp:coreProperties>
</file>